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2. Reportes Recibidos\"/>
    </mc:Choice>
  </mc:AlternateContent>
  <bookViews>
    <workbookView xWindow="0" yWindow="0" windowWidth="20730" windowHeight="11760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<sst xmlns="http://schemas.openxmlformats.org/spreadsheetml/2006/main" count="64" uniqueCount="64">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</sst>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2024</v>
      </c>
      <c r="D6" s="27">
        <v>2023</v>
      </c>
      <c r="E6" s="28"/>
      <c r="F6" s="29" t="s">
        <v>4</v>
      </c>
      <c r="G6" s="27">
        <v>2024</v>
      </c>
      <c r="H6" s="30">
        <v>2023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8816248.7992000002</v>
      </c>
      <c r="D9" s="7">
        <v>9598759.6545000002</v>
      </c>
      <c r="E9" s="5"/>
      <c r="F9" s="5" t="s">
        <v>8</v>
      </c>
      <c r="G9" s="7">
        <v>7799198.1666999999</v>
      </c>
      <c r="H9" s="16">
        <v>7901135.7869999995</v>
      </c>
      <c r="J9" s="2"/>
    </row>
    <row r="10" spans="2:10" ht="14.45" customHeight="1" x14ac:dyDescent="0.2">
      <c r="B10" s="15" t="s">
        <v>9</v>
      </c>
      <c r="C10" s="7">
        <v>1338350.6451999999</v>
      </c>
      <c r="D10" s="7">
        <v>1211768.2901000001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1882773.1096000001</v>
      </c>
      <c r="D11" s="7">
        <v>2417576.1787999999</v>
      </c>
      <c r="E11" s="5"/>
      <c r="F11" s="5" t="s">
        <v>12</v>
      </c>
      <c r="G11" s="7">
        <v>124220.48940000001</v>
      </c>
      <c r="H11" s="16">
        <v>277855.85399999999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7585555.5604999997</v>
      </c>
      <c r="H12" s="16">
        <v>2966666.6669000001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1640485.7631000001</v>
      </c>
      <c r="H14" s="16">
        <v>1543999.0951</v>
      </c>
      <c r="J14" s="2"/>
    </row>
    <row r="15" spans="2:10" ht="14.45" customHeight="1" x14ac:dyDescent="0.2">
      <c r="B15" s="15" t="s">
        <v>19</v>
      </c>
      <c r="C15" s="7">
        <v>252505.60699999999</v>
      </c>
      <c r="D15" s="7">
        <v>15000</v>
      </c>
      <c r="E15" s="5"/>
      <c r="F15" s="5" t="s">
        <v>20</v>
      </c>
      <c r="G15" s="7">
        <v>589091.82209999999</v>
      </c>
      <c r="H15" s="16">
        <v>3155743.7480000001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74369.0383</v>
      </c>
      <c r="H16" s="16">
        <v>47499.464800000002</v>
      </c>
      <c r="J16" s="2"/>
    </row>
    <row r="17" spans="2:10" ht="14.45" customHeight="1" x14ac:dyDescent="0.2">
      <c r="B17" s="17" t="s">
        <v>22</v>
      </c>
      <c r="C17" s="8">
        <f>SUM(C9:C15)</f>
        <v>12289878.161</v>
      </c>
      <c r="D17" s="8">
        <f>SUM(D9:D15)</f>
        <v>13243104.123400001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17812920.840099998</v>
      </c>
      <c r="H18" s="18">
        <f>SUM(H9:H16)</f>
        <v>15892900.615800001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1466861.3374999999</v>
      </c>
      <c r="D20" s="7">
        <v>935111.58420000004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32213372.578200001</v>
      </c>
      <c r="D22" s="7">
        <v>25460375.419399999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7855167.1436999999</v>
      </c>
      <c r="D23" s="7">
        <v>7028035.8073000005</v>
      </c>
      <c r="E23" s="5"/>
      <c r="F23" s="5" t="s">
        <v>32</v>
      </c>
      <c r="G23" s="7">
        <v>65478117.282099999</v>
      </c>
      <c r="H23" s="16">
        <v>62944717.787500001</v>
      </c>
    </row>
    <row r="24" spans="2:10" ht="14.45" customHeight="1" x14ac:dyDescent="0.2">
      <c r="B24" s="15" t="s">
        <v>33</v>
      </c>
      <c r="C24" s="7">
        <v>1394196.5734000001</v>
      </c>
      <c r="D24" s="7">
        <v>1295112.7608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-7966161.9852</v>
      </c>
      <c r="D25" s="7">
        <v>-7097147.7767000003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67884.474000000002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65546001.756099999</v>
      </c>
      <c r="H28" s="18">
        <f>SUM(H21:H26)</f>
        <v>62944717.787500001</v>
      </c>
    </row>
    <row r="29" spans="2:10" ht="14.45" customHeight="1" x14ac:dyDescent="0.2">
      <c r="B29" s="15" t="s">
        <v>41</v>
      </c>
      <c r="C29" s="7">
        <v>6995056.8627000004</v>
      </c>
      <c r="D29" s="7">
        <v>6810789.9104000004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83358922.596199989</v>
      </c>
      <c r="H30" s="19">
        <f>H18+H28</f>
        <v>78837618.403300002</v>
      </c>
    </row>
    <row r="31" spans="2:10" ht="14.45" customHeight="1" x14ac:dyDescent="0.2">
      <c r="B31" s="17" t="s">
        <v>43</v>
      </c>
      <c r="C31" s="8">
        <f>SUM(C20:C27,C29)</f>
        <v>41977136.364</v>
      </c>
      <c r="D31" s="8">
        <f>SUM(D20:D27,D29)</f>
        <v>34450921.559099995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54267014.524999999</v>
      </c>
      <c r="D33" s="11">
        <f>D31+D17</f>
        <v>47694025.682499997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1961452.3089000001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0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430531.7268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1530920.5821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-31053360.380099997</v>
      </c>
      <c r="H39" s="13">
        <f>SUM(H40:H44)</f>
        <v>-29523235.2969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2334681.4509000001</v>
      </c>
      <c r="H40" s="16">
        <v>735486.42859999998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-36914542.727200001</v>
      </c>
      <c r="H41" s="16">
        <v>-37244624.691399999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7097979.7638999997</v>
      </c>
      <c r="H42" s="16">
        <v>6985902.9659000002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-3571478.8676999998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-29091908.071199998</v>
      </c>
      <c r="H50" s="18">
        <f>+H34+H39+H46</f>
        <v>-31143592.720899999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54267014.524999991</v>
      </c>
      <c r="H52" s="19">
        <f>+H30+H50</f>
        <v>47694025.682400003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2021-03-30T17:16:49Z</cp:lastPrinted>
  <dcterms:created xsi:type="dcterms:W3CDTF">2020-04-30T16:21:10Z</dcterms:created>
  <dcterms:modified xsi:type="dcterms:W3CDTF">2024-08-02T16:35:15Z</dcterms:modified>
</cp:coreProperties>
</file>