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2do Trimestre\03. Reportes IMCO 2 Trimestre\04. Reportes Firmados y Antefirmados\"/>
    </mc:Choice>
  </mc:AlternateContent>
  <bookViews>
    <workbookView xWindow="0" yWindow="0" windowWidth="28800" windowHeight="12435"/>
  </bookViews>
  <sheets>
    <sheet name="I.1 ESAC" sheetId="1" r:id="rId1"/>
  </sheets>
  <definedNames>
    <definedName name="_xlnm._FilterDatabase" localSheetId="0" hidden="1">'I.1 ESAC'!$A$7:$N$64</definedName>
    <definedName name="_xlnm.Print_Area" localSheetId="0">'I.1 ESAC'!$B$2:$D$67</definedName>
    <definedName name="_xlnm.Print_Titles" localSheetId="0">'I.1 ESAC'!$1:$6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3" i="1" l="1"/>
  <c r="D8" i="1" l="1"/>
  <c r="C8" i="1" l="1"/>
  <c r="C16" i="1"/>
  <c r="D16" i="1"/>
  <c r="C47" i="1" l="1"/>
  <c r="C43" i="1" l="1"/>
  <c r="C33" i="1"/>
  <c r="C29" i="1"/>
  <c r="C19" i="1"/>
  <c r="C26" i="1" l="1"/>
  <c r="C61" i="1"/>
  <c r="D53" i="1"/>
  <c r="D47" i="1"/>
  <c r="D43" i="1"/>
  <c r="D33" i="1"/>
  <c r="D29" i="1"/>
  <c r="D19" i="1"/>
  <c r="D61" i="1" l="1"/>
  <c r="C63" i="1"/>
  <c r="D26" i="1"/>
  <c r="D63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<sst xmlns="http://schemas.openxmlformats.org/spreadsheetml/2006/main" count="59" uniqueCount="59">
  <si>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</si>
  <si>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Estado de Actividades</t>
  </si>
  <si>
    <t>En miles de pesos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</si>
  <si>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</si>
  <si>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</si>
  <si>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</si>
  <si>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</si>
  <si>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</si>
  <si>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</si>
  <si>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</si>
  <si>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</si>
  <si>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</si>
  <si>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</si>
  <si>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</si>
  <si>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</si>
  <si>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</si>
  <si>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</si>
  <si>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</si>
  <si>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</si>
  <si>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</si>
  <si>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</si>
  <si>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</si>
  <si>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</si>
  <si>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</si>
  <si>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</si>
  <si>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</si>
  <si>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</si>
  <si>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</si>
  <si>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</si>
  <si>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</si>
  <si>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</si>
  <si>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</si>
  <si>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</si>
  <si>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</si>
  <si>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</si>
  <si>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</si>
  <si>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</si>
  <si>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</si>
  <si>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</si>
  <si>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</si>
  <si>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</si>
  <si>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</si>
  <si>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</si>
  <si>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</si>
  <si>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</si>
  <si>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</si>
  <si>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</si>
  <si>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</si>
  <si>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</si>
  <si>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</si>
  <si>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</si>
  <si>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</si>
  <si>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</si>
  <si>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</si>
  <si>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</si>
  <si>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Fiscal, Fondos Distintos de Aportaciones, Transferencias, Asignaciones, Subsidios y Subvenciones, y Pensiones y Jubilaciones</t>
  </si>
  <si>
    <t>Nota: La información del año anterior corresponde al trimestre con datos actualizados del mismo.</t>
  </si>
  <si>
    <t>Bajo protesta de decir verdad declaramos que los Estados Financieros y sus notas, son razonablemente correctos y son responsabilidad del emisor.</t>
  </si>
  <si>
    <t>Del 01 de enero 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</si>
</sst>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i/>
      <sz val="6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vertical="top"/>
    </xf>
    <xf numFmtId="0" fontId="1" fillId="0" borderId="0" xfId="0" applyFont="1" applyAlignment="1">
      <alignment wrapText="1"/>
    </xf>
    <xf numFmtId="0" fontId="9" fillId="0" borderId="0" xfId="0" applyFont="1" applyAlignment="1" applyProtection="1">
      <alignment horizontal="left" vertical="top" wrapText="1"/>
    </xf>
    <xf numFmtId="0" fontId="10" fillId="0" borderId="0" xfId="0" applyFont="1" applyBorder="1" applyAlignment="1">
      <alignment horizontal="justify" vertical="center" wrapText="1"/>
    </xf>
    <xf numFmtId="164" fontId="11" fillId="0" borderId="0" xfId="0" applyNumberFormat="1" applyFont="1" applyAlignment="1" applyProtection="1">
      <alignment horizontal="right" vertical="top"/>
    </xf>
    <xf numFmtId="0" fontId="7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" fillId="0" borderId="0" xfId="0" applyFont="1" applyBorder="1"/>
    <xf numFmtId="0" fontId="7" fillId="0" borderId="6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indent="1"/>
    </xf>
    <xf numFmtId="164" fontId="7" fillId="0" borderId="7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3" fillId="0" borderId="0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right" vertical="top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670560</xdr:colOff>
      <xdr:row>1</xdr:row>
      <xdr:rowOff>0</xdr:rowOff>
    </xdr:from>
    <xdr:to>
      <xdr:col>3</xdr:col>
      <xdr:colOff>1120560</xdr:colOff>
      <xdr:row>4</xdr:row>
      <xdr:rowOff>135360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90"/>
  <sheetViews>
    <sheetView showGridLines="0" tabSelected="1" topLeftCell="B1" zoomScaleNormal="100" zoomScaleSheetLayoutView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87.710937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14" ht="14.45" customHeight="1" x14ac:dyDescent="0.2">
      <c r="B2" s="31" t="s">
        <v>0</v>
      </c>
      <c r="C2" s="32"/>
      <c r="D2" s="33"/>
      <c r="E2" s="2"/>
    </row>
    <row r="3" spans="2:14" ht="14.45" customHeight="1" x14ac:dyDescent="0.2">
      <c r="B3" s="34" t="s">
        <v>1</v>
      </c>
      <c r="C3" s="35"/>
      <c r="D3" s="36"/>
      <c r="E3" s="2"/>
    </row>
    <row r="4" spans="2:14" ht="14.45" customHeight="1" x14ac:dyDescent="0.2">
      <c r="B4" s="37" t="s">
        <v>58</v>
      </c>
      <c r="C4" s="38"/>
      <c r="D4" s="39"/>
      <c r="E4" s="2"/>
    </row>
    <row r="5" spans="2:14" ht="14.45" customHeight="1" x14ac:dyDescent="0.2">
      <c r="B5" s="40" t="s">
        <v>2</v>
      </c>
      <c r="C5" s="41"/>
      <c r="D5" s="42"/>
      <c r="E5" s="2"/>
    </row>
    <row r="6" spans="2:14" ht="14.45" customHeight="1" x14ac:dyDescent="0.2">
      <c r="B6" s="11"/>
      <c r="C6" s="3">
        <v>2023</v>
      </c>
      <c r="D6" s="12">
        <v>2022</v>
      </c>
      <c r="E6" s="2"/>
    </row>
    <row r="7" spans="2:14" ht="14.45" customHeight="1" x14ac:dyDescent="0.2">
      <c r="B7" s="13" t="s">
        <v>3</v>
      </c>
      <c r="C7" s="4"/>
      <c r="D7" s="14"/>
      <c r="E7" s="2"/>
    </row>
    <row r="8" spans="2:14" ht="14.45" customHeight="1" x14ac:dyDescent="0.2">
      <c r="B8" s="13" t="s">
        <v>4</v>
      </c>
      <c r="C8" s="5">
        <f>SUM(C9:C15)</f>
        <v>16932935.352600001</v>
      </c>
      <c r="D8" s="27">
        <f>SUM(D9:D15)</f>
        <v>13942576.143099999</v>
      </c>
      <c r="E8" s="2"/>
    </row>
    <row r="9" spans="2:14" ht="14.45" customHeight="1" x14ac:dyDescent="0.2">
      <c r="B9" s="16" t="s">
        <v>5</v>
      </c>
      <c r="C9" s="4">
        <v>8685904.4076000005</v>
      </c>
      <c r="D9" s="14">
        <v>7376806.0038999999</v>
      </c>
      <c r="E9" s="2"/>
      <c r="H9" s="25"/>
      <c r="I9" s="25"/>
      <c r="L9" s="6"/>
      <c r="M9" s="6"/>
      <c r="N9" s="6"/>
    </row>
    <row r="10" spans="2:14" ht="14.45" customHeight="1" x14ac:dyDescent="0.2">
      <c r="B10" s="16" t="s">
        <v>6</v>
      </c>
      <c r="C10" s="4">
        <v>0</v>
      </c>
      <c r="D10" s="14">
        <v>0</v>
      </c>
      <c r="E10" s="2"/>
      <c r="H10" s="25"/>
      <c r="I10" s="25"/>
      <c r="L10" s="6"/>
      <c r="M10" s="6"/>
      <c r="N10" s="6"/>
    </row>
    <row r="11" spans="2:14" ht="14.45" customHeight="1" x14ac:dyDescent="0.2">
      <c r="B11" s="16" t="s">
        <v>7</v>
      </c>
      <c r="C11" s="4">
        <v>0</v>
      </c>
      <c r="D11" s="14">
        <v>0</v>
      </c>
      <c r="E11" s="2"/>
      <c r="H11" s="25"/>
      <c r="I11" s="25"/>
      <c r="L11" s="6"/>
      <c r="M11" s="6"/>
      <c r="N11" s="6"/>
    </row>
    <row r="12" spans="2:14" ht="14.45" customHeight="1" x14ac:dyDescent="0.2">
      <c r="B12" s="16" t="s">
        <v>8</v>
      </c>
      <c r="C12" s="4">
        <v>5337634.2911</v>
      </c>
      <c r="D12" s="14">
        <v>4319156.7836999996</v>
      </c>
      <c r="E12" s="2"/>
      <c r="H12" s="25"/>
      <c r="I12" s="25"/>
      <c r="L12" s="6"/>
      <c r="M12" s="6"/>
      <c r="N12" s="6"/>
    </row>
    <row r="13" spans="2:14" ht="14.45" customHeight="1" x14ac:dyDescent="0.2">
      <c r="B13" s="16" t="s">
        <v>9</v>
      </c>
      <c r="C13" s="4">
        <v>249220.0313</v>
      </c>
      <c r="D13" s="14">
        <v>110291.4708</v>
      </c>
      <c r="E13" s="2"/>
      <c r="H13" s="25"/>
      <c r="I13" s="25"/>
      <c r="L13" s="6"/>
      <c r="M13" s="6"/>
      <c r="N13" s="6"/>
    </row>
    <row r="14" spans="2:14" ht="14.45" customHeight="1" x14ac:dyDescent="0.2">
      <c r="B14" s="16" t="s">
        <v>10</v>
      </c>
      <c r="C14" s="4">
        <v>2660176.6225999999</v>
      </c>
      <c r="D14" s="14">
        <v>2136321.8846999998</v>
      </c>
      <c r="E14" s="2"/>
      <c r="H14" s="25"/>
      <c r="I14" s="25"/>
      <c r="L14" s="6"/>
      <c r="M14" s="6"/>
      <c r="N14" s="6"/>
    </row>
    <row r="15" spans="2:14" ht="14.45" customHeight="1" x14ac:dyDescent="0.2">
      <c r="B15" s="16" t="s">
        <v>11</v>
      </c>
      <c r="C15" s="4">
        <v>0</v>
      </c>
      <c r="D15" s="14">
        <v>0</v>
      </c>
      <c r="E15" s="2"/>
      <c r="H15" s="25"/>
      <c r="I15" s="25"/>
      <c r="L15" s="6"/>
      <c r="M15" s="6"/>
      <c r="N15" s="6"/>
    </row>
    <row r="16" spans="2:14" s="7" customFormat="1" ht="22.5" x14ac:dyDescent="0.2">
      <c r="B16" s="17" t="s">
        <v>55</v>
      </c>
      <c r="C16" s="5">
        <f>SUM(C17:C18)</f>
        <v>52791007.875600003</v>
      </c>
      <c r="D16" s="15">
        <f>SUM(D17:D18)</f>
        <v>46879449.174500003</v>
      </c>
      <c r="E16" s="2"/>
      <c r="F16" s="1"/>
      <c r="G16" s="1"/>
      <c r="H16" s="25"/>
      <c r="I16" s="25"/>
      <c r="L16" s="8"/>
      <c r="M16" s="8"/>
      <c r="N16" s="8"/>
    </row>
    <row r="17" spans="2:14" ht="14.45" customHeight="1" x14ac:dyDescent="0.2">
      <c r="B17" s="16" t="s">
        <v>12</v>
      </c>
      <c r="C17" s="4">
        <v>52791007.875600003</v>
      </c>
      <c r="D17" s="14">
        <v>46879449.174500003</v>
      </c>
      <c r="E17" s="2"/>
      <c r="H17" s="25"/>
      <c r="I17" s="25"/>
      <c r="L17" s="6"/>
      <c r="M17" s="6"/>
      <c r="N17" s="6"/>
    </row>
    <row r="18" spans="2:14" ht="14.45" customHeight="1" x14ac:dyDescent="0.2">
      <c r="B18" s="16" t="s">
        <v>13</v>
      </c>
      <c r="C18" s="4">
        <v>0</v>
      </c>
      <c r="D18" s="14">
        <v>0</v>
      </c>
      <c r="E18" s="9"/>
      <c r="H18" s="25"/>
      <c r="I18" s="25"/>
      <c r="L18" s="6"/>
      <c r="M18" s="6"/>
      <c r="N18" s="6"/>
    </row>
    <row r="19" spans="2:14" ht="14.45" customHeight="1" x14ac:dyDescent="0.2">
      <c r="B19" s="13" t="s">
        <v>14</v>
      </c>
      <c r="C19" s="5">
        <f>SUM(C20:C24)</f>
        <v>182136.89780000001</v>
      </c>
      <c r="D19" s="15">
        <f>SUM(D20:D24)</f>
        <v>138639.55060000002</v>
      </c>
      <c r="E19" s="2"/>
      <c r="H19" s="25"/>
      <c r="I19" s="25"/>
      <c r="L19" s="6"/>
      <c r="M19" s="6"/>
      <c r="N19" s="6"/>
    </row>
    <row r="20" spans="2:14" ht="14.45" customHeight="1" x14ac:dyDescent="0.2">
      <c r="B20" s="16" t="s">
        <v>15</v>
      </c>
      <c r="C20" s="4">
        <v>165953.95360000001</v>
      </c>
      <c r="D20" s="14">
        <v>124176.13830000001</v>
      </c>
      <c r="E20" s="2"/>
      <c r="H20" s="25"/>
      <c r="I20" s="25"/>
      <c r="L20" s="6"/>
      <c r="M20" s="6"/>
      <c r="N20" s="6"/>
    </row>
    <row r="21" spans="2:14" ht="14.45" customHeight="1" x14ac:dyDescent="0.2">
      <c r="B21" s="16" t="s">
        <v>16</v>
      </c>
      <c r="C21" s="4">
        <v>0</v>
      </c>
      <c r="D21" s="14">
        <v>0</v>
      </c>
      <c r="E21" s="2"/>
      <c r="H21" s="25"/>
      <c r="I21" s="25"/>
      <c r="L21" s="6"/>
      <c r="M21" s="6"/>
      <c r="N21" s="6"/>
    </row>
    <row r="22" spans="2:14" ht="14.45" customHeight="1" x14ac:dyDescent="0.2">
      <c r="B22" s="16" t="s">
        <v>17</v>
      </c>
      <c r="C22" s="4">
        <v>0</v>
      </c>
      <c r="D22" s="14">
        <v>0</v>
      </c>
      <c r="E22" s="2"/>
      <c r="H22" s="25"/>
      <c r="I22" s="25"/>
      <c r="L22" s="6"/>
      <c r="M22" s="6"/>
      <c r="N22" s="6"/>
    </row>
    <row r="23" spans="2:14" ht="14.45" customHeight="1" x14ac:dyDescent="0.2">
      <c r="B23" s="16" t="s">
        <v>18</v>
      </c>
      <c r="C23" s="4">
        <v>0</v>
      </c>
      <c r="D23" s="14">
        <v>0</v>
      </c>
      <c r="E23" s="2"/>
      <c r="H23" s="25"/>
      <c r="I23" s="25"/>
      <c r="L23" s="6"/>
      <c r="M23" s="6"/>
      <c r="N23" s="6"/>
    </row>
    <row r="24" spans="2:14" ht="14.45" customHeight="1" x14ac:dyDescent="0.2">
      <c r="B24" s="16" t="s">
        <v>19</v>
      </c>
      <c r="C24" s="4">
        <v>16182.9442</v>
      </c>
      <c r="D24" s="14">
        <v>14463.4123</v>
      </c>
      <c r="E24" s="2"/>
      <c r="H24" s="25"/>
      <c r="I24" s="25"/>
      <c r="L24" s="6"/>
      <c r="M24" s="6"/>
      <c r="N24" s="6"/>
    </row>
    <row r="25" spans="2:14" ht="14.45" customHeight="1" x14ac:dyDescent="0.2">
      <c r="B25" s="18"/>
      <c r="C25" s="19"/>
      <c r="D25" s="14"/>
      <c r="E25" s="2"/>
      <c r="H25" s="25"/>
      <c r="I25" s="25"/>
      <c r="L25" s="6"/>
      <c r="M25" s="6"/>
      <c r="N25" s="6"/>
    </row>
    <row r="26" spans="2:14" ht="14.45" customHeight="1" x14ac:dyDescent="0.2">
      <c r="B26" s="13" t="s">
        <v>20</v>
      </c>
      <c r="C26" s="5">
        <f>C8+C16+C19</f>
        <v>69906080.126000002</v>
      </c>
      <c r="D26" s="15">
        <f>D8+D16+D19</f>
        <v>60960664.868200004</v>
      </c>
      <c r="E26" s="2"/>
      <c r="H26" s="25"/>
      <c r="I26" s="25"/>
      <c r="L26" s="6"/>
      <c r="M26" s="6"/>
      <c r="N26" s="6"/>
    </row>
    <row r="27" spans="2:14" ht="14.45" customHeight="1" x14ac:dyDescent="0.2">
      <c r="B27" s="18"/>
      <c r="C27" s="4"/>
      <c r="D27" s="14"/>
      <c r="E27" s="2"/>
      <c r="H27" s="25"/>
      <c r="I27" s="25"/>
      <c r="L27" s="6"/>
      <c r="M27" s="6"/>
      <c r="N27" s="6"/>
    </row>
    <row r="28" spans="2:14" ht="14.45" customHeight="1" x14ac:dyDescent="0.2">
      <c r="B28" s="13" t="s">
        <v>21</v>
      </c>
      <c r="C28" s="4"/>
      <c r="D28" s="14"/>
      <c r="E28" s="2"/>
      <c r="H28" s="25"/>
      <c r="I28" s="25"/>
      <c r="L28" s="6"/>
      <c r="M28" s="6"/>
      <c r="N28" s="6"/>
    </row>
    <row r="29" spans="2:14" ht="14.45" customHeight="1" x14ac:dyDescent="0.2">
      <c r="B29" s="13" t="s">
        <v>22</v>
      </c>
      <c r="C29" s="5">
        <f>SUM(C30:C32)</f>
        <v>13044234.826900002</v>
      </c>
      <c r="D29" s="15">
        <f>SUM(D30:D32)</f>
        <v>11137674.300199999</v>
      </c>
      <c r="E29" s="2"/>
      <c r="H29" s="25"/>
      <c r="I29" s="25"/>
      <c r="L29" s="6"/>
      <c r="M29" s="6"/>
      <c r="N29" s="6"/>
    </row>
    <row r="30" spans="2:14" ht="14.45" customHeight="1" x14ac:dyDescent="0.2">
      <c r="B30" s="16" t="s">
        <v>23</v>
      </c>
      <c r="C30" s="4">
        <v>10654601.5348</v>
      </c>
      <c r="D30" s="14">
        <v>9120946.6978999991</v>
      </c>
      <c r="E30" s="2"/>
      <c r="H30" s="25"/>
      <c r="I30" s="25"/>
      <c r="L30" s="6"/>
      <c r="M30" s="6"/>
      <c r="N30" s="6"/>
    </row>
    <row r="31" spans="2:14" ht="14.45" customHeight="1" x14ac:dyDescent="0.2">
      <c r="B31" s="16" t="s">
        <v>24</v>
      </c>
      <c r="C31" s="4">
        <v>615051.03940000001</v>
      </c>
      <c r="D31" s="14">
        <v>457793.07579999999</v>
      </c>
      <c r="E31" s="2"/>
      <c r="H31" s="25"/>
      <c r="I31" s="25"/>
      <c r="L31" s="6"/>
      <c r="M31" s="6"/>
      <c r="N31" s="6"/>
    </row>
    <row r="32" spans="2:14" ht="14.45" customHeight="1" x14ac:dyDescent="0.2">
      <c r="B32" s="16" t="s">
        <v>25</v>
      </c>
      <c r="C32" s="4">
        <v>1774582.2527000001</v>
      </c>
      <c r="D32" s="14">
        <v>1558934.5264999999</v>
      </c>
      <c r="E32" s="2"/>
      <c r="H32" s="25"/>
      <c r="I32" s="25"/>
      <c r="L32" s="6"/>
      <c r="M32" s="6"/>
      <c r="N32" s="6"/>
    </row>
    <row r="33" spans="2:14" ht="14.45" customHeight="1" x14ac:dyDescent="0.2">
      <c r="B33" s="13" t="s">
        <v>26</v>
      </c>
      <c r="C33" s="5">
        <f>SUM(C34:C42)</f>
        <v>24857427.563500002</v>
      </c>
      <c r="D33" s="15">
        <f>SUM(D34:D42)</f>
        <v>18206975.329599999</v>
      </c>
      <c r="E33" s="2"/>
      <c r="H33" s="25"/>
      <c r="I33" s="25"/>
      <c r="L33" s="6"/>
      <c r="M33" s="6"/>
      <c r="N33" s="6"/>
    </row>
    <row r="34" spans="2:14" ht="14.45" customHeight="1" x14ac:dyDescent="0.2">
      <c r="B34" s="16" t="s">
        <v>27</v>
      </c>
      <c r="C34" s="4">
        <v>18764782.441500001</v>
      </c>
      <c r="D34" s="14">
        <v>13868056.158199999</v>
      </c>
      <c r="E34" s="2"/>
      <c r="H34" s="25"/>
      <c r="I34" s="25"/>
      <c r="L34" s="6"/>
      <c r="M34" s="6"/>
      <c r="N34" s="6"/>
    </row>
    <row r="35" spans="2:14" ht="14.45" customHeight="1" x14ac:dyDescent="0.2">
      <c r="B35" s="16" t="s">
        <v>28</v>
      </c>
      <c r="C35" s="4">
        <v>4578945.0815000003</v>
      </c>
      <c r="D35" s="14">
        <v>3191343.2533</v>
      </c>
      <c r="E35" s="2"/>
      <c r="H35" s="25"/>
      <c r="I35" s="25"/>
      <c r="L35" s="6"/>
      <c r="M35" s="6"/>
      <c r="N35" s="6"/>
    </row>
    <row r="36" spans="2:14" ht="14.45" customHeight="1" x14ac:dyDescent="0.2">
      <c r="B36" s="16" t="s">
        <v>29</v>
      </c>
      <c r="C36" s="4">
        <v>21317.787799999998</v>
      </c>
      <c r="D36" s="14">
        <v>27958.472600000001</v>
      </c>
      <c r="E36" s="2"/>
      <c r="H36" s="25"/>
      <c r="I36" s="25"/>
      <c r="L36" s="6"/>
      <c r="M36" s="6"/>
      <c r="N36" s="6"/>
    </row>
    <row r="37" spans="2:14" ht="14.45" customHeight="1" x14ac:dyDescent="0.2">
      <c r="B37" s="16" t="s">
        <v>30</v>
      </c>
      <c r="C37" s="4">
        <v>466984.04889999999</v>
      </c>
      <c r="D37" s="14">
        <v>236155.10949999999</v>
      </c>
      <c r="E37" s="2"/>
      <c r="H37" s="25"/>
      <c r="I37" s="25"/>
      <c r="L37" s="6"/>
      <c r="M37" s="6"/>
      <c r="N37" s="6"/>
    </row>
    <row r="38" spans="2:14" ht="14.45" customHeight="1" x14ac:dyDescent="0.2">
      <c r="B38" s="23" t="s">
        <v>31</v>
      </c>
      <c r="C38" s="24">
        <v>1022868.6411</v>
      </c>
      <c r="D38" s="22">
        <v>880764.09089999995</v>
      </c>
      <c r="E38" s="2"/>
      <c r="H38" s="25"/>
      <c r="I38" s="25"/>
      <c r="L38" s="6"/>
      <c r="M38" s="6"/>
      <c r="N38" s="6"/>
    </row>
    <row r="39" spans="2:14" ht="14.45" customHeight="1" x14ac:dyDescent="0.2">
      <c r="B39" s="16" t="s">
        <v>32</v>
      </c>
      <c r="C39" s="4">
        <v>0</v>
      </c>
      <c r="D39" s="14">
        <v>0</v>
      </c>
      <c r="E39" s="26"/>
      <c r="H39" s="25"/>
      <c r="I39" s="25"/>
      <c r="L39" s="6"/>
      <c r="M39" s="6"/>
      <c r="N39" s="6"/>
    </row>
    <row r="40" spans="2:14" ht="14.45" customHeight="1" x14ac:dyDescent="0.2">
      <c r="B40" s="16" t="s">
        <v>33</v>
      </c>
      <c r="C40" s="4">
        <v>0</v>
      </c>
      <c r="D40" s="14">
        <v>0</v>
      </c>
      <c r="E40" s="2"/>
      <c r="H40" s="25"/>
      <c r="I40" s="25"/>
      <c r="L40" s="6"/>
      <c r="M40" s="6"/>
      <c r="N40" s="6"/>
    </row>
    <row r="41" spans="2:14" ht="14.45" customHeight="1" x14ac:dyDescent="0.2">
      <c r="B41" s="16" t="s">
        <v>34</v>
      </c>
      <c r="C41" s="4">
        <v>2529.5626999999999</v>
      </c>
      <c r="D41" s="14">
        <v>2698.2451000000001</v>
      </c>
      <c r="E41" s="2"/>
      <c r="H41" s="25"/>
      <c r="I41" s="25"/>
      <c r="L41" s="6"/>
      <c r="M41" s="6"/>
      <c r="N41" s="6"/>
    </row>
    <row r="42" spans="2:14" ht="14.45" customHeight="1" x14ac:dyDescent="0.2">
      <c r="B42" s="16" t="s">
        <v>35</v>
      </c>
      <c r="C42" s="4">
        <v>0</v>
      </c>
      <c r="D42" s="14">
        <v>0</v>
      </c>
      <c r="E42" s="2"/>
      <c r="H42" s="25"/>
      <c r="I42" s="25"/>
      <c r="L42" s="6"/>
      <c r="M42" s="6"/>
      <c r="N42" s="6"/>
    </row>
    <row r="43" spans="2:14" ht="14.45" customHeight="1" x14ac:dyDescent="0.2">
      <c r="B43" s="13" t="s">
        <v>36</v>
      </c>
      <c r="C43" s="5">
        <f>SUM(C44:C46)</f>
        <v>24163920.2564</v>
      </c>
      <c r="D43" s="15">
        <f>SUM(D44:D46)</f>
        <v>22119421.688900001</v>
      </c>
      <c r="E43" s="2"/>
      <c r="H43" s="25"/>
      <c r="I43" s="25"/>
      <c r="L43" s="6"/>
      <c r="M43" s="6"/>
      <c r="N43" s="6"/>
    </row>
    <row r="44" spans="2:14" ht="14.45" customHeight="1" x14ac:dyDescent="0.2">
      <c r="B44" s="16" t="s">
        <v>37</v>
      </c>
      <c r="C44" s="4">
        <v>6824846.2133999998</v>
      </c>
      <c r="D44" s="14">
        <v>6173064.7203000002</v>
      </c>
      <c r="E44" s="2"/>
      <c r="H44" s="25"/>
      <c r="I44" s="25"/>
      <c r="L44" s="6"/>
      <c r="M44" s="6"/>
      <c r="N44" s="6"/>
    </row>
    <row r="45" spans="2:14" ht="14.45" customHeight="1" x14ac:dyDescent="0.2">
      <c r="B45" s="16" t="s">
        <v>38</v>
      </c>
      <c r="C45" s="4">
        <v>13037387.762399999</v>
      </c>
      <c r="D45" s="14">
        <v>12133650.085000001</v>
      </c>
      <c r="E45" s="2"/>
      <c r="H45" s="25"/>
      <c r="I45" s="25"/>
      <c r="L45" s="6"/>
      <c r="M45" s="6"/>
      <c r="N45" s="6"/>
    </row>
    <row r="46" spans="2:14" ht="14.45" customHeight="1" x14ac:dyDescent="0.2">
      <c r="B46" s="16" t="s">
        <v>39</v>
      </c>
      <c r="C46" s="4">
        <v>4301686.2806000002</v>
      </c>
      <c r="D46" s="14">
        <v>3812706.8835999998</v>
      </c>
      <c r="E46" s="2"/>
      <c r="H46" s="25"/>
      <c r="I46" s="25"/>
      <c r="L46" s="6"/>
      <c r="M46" s="6"/>
      <c r="N46" s="6"/>
    </row>
    <row r="47" spans="2:14" ht="14.45" customHeight="1" x14ac:dyDescent="0.2">
      <c r="B47" s="13" t="s">
        <v>40</v>
      </c>
      <c r="C47" s="5">
        <f>SUM(C48:C52)</f>
        <v>3721363.8964999998</v>
      </c>
      <c r="D47" s="15">
        <f>SUM(D48:D52)</f>
        <v>2245269.4071</v>
      </c>
      <c r="E47" s="2"/>
      <c r="H47" s="25"/>
      <c r="I47" s="25"/>
      <c r="L47" s="6"/>
      <c r="M47" s="6"/>
      <c r="N47" s="6"/>
    </row>
    <row r="48" spans="2:14" ht="14.45" customHeight="1" x14ac:dyDescent="0.2">
      <c r="B48" s="16" t="s">
        <v>41</v>
      </c>
      <c r="C48" s="4">
        <v>3705033.4171000002</v>
      </c>
      <c r="D48" s="14">
        <v>2103242.8750999998</v>
      </c>
      <c r="E48" s="2"/>
      <c r="H48" s="25"/>
      <c r="I48" s="25"/>
      <c r="L48" s="6"/>
      <c r="M48" s="6"/>
      <c r="N48" s="6"/>
    </row>
    <row r="49" spans="2:14" ht="14.45" customHeight="1" x14ac:dyDescent="0.2">
      <c r="B49" s="16" t="s">
        <v>42</v>
      </c>
      <c r="C49" s="4">
        <v>4135.3999999999996</v>
      </c>
      <c r="D49" s="14">
        <v>11511.731299999999</v>
      </c>
      <c r="E49" s="2"/>
      <c r="H49" s="25"/>
      <c r="I49" s="25"/>
      <c r="L49" s="6"/>
      <c r="M49" s="6"/>
      <c r="N49" s="6"/>
    </row>
    <row r="50" spans="2:14" ht="14.45" customHeight="1" x14ac:dyDescent="0.2">
      <c r="B50" s="16" t="s">
        <v>43</v>
      </c>
      <c r="C50" s="4">
        <v>7759.8550999999998</v>
      </c>
      <c r="D50" s="14">
        <v>7245.4233999999997</v>
      </c>
      <c r="E50" s="2"/>
      <c r="H50" s="25"/>
      <c r="I50" s="25"/>
      <c r="L50" s="6"/>
      <c r="M50" s="6"/>
      <c r="N50" s="6"/>
    </row>
    <row r="51" spans="2:14" ht="14.45" customHeight="1" x14ac:dyDescent="0.2">
      <c r="B51" s="16" t="s">
        <v>44</v>
      </c>
      <c r="C51" s="4">
        <v>4435.2242999999999</v>
      </c>
      <c r="D51" s="14">
        <v>123269.37729999999</v>
      </c>
      <c r="E51" s="2"/>
      <c r="H51" s="25"/>
      <c r="I51" s="25"/>
      <c r="L51" s="6"/>
      <c r="M51" s="6"/>
      <c r="N51" s="6"/>
    </row>
    <row r="52" spans="2:14" ht="14.45" customHeight="1" x14ac:dyDescent="0.2">
      <c r="B52" s="16" t="s">
        <v>45</v>
      </c>
      <c r="C52" s="4">
        <v>0</v>
      </c>
      <c r="D52" s="14">
        <v>0</v>
      </c>
      <c r="E52" s="2"/>
      <c r="H52" s="25"/>
      <c r="I52" s="25"/>
      <c r="L52" s="6"/>
      <c r="M52" s="6"/>
      <c r="N52" s="6"/>
    </row>
    <row r="53" spans="2:14" ht="14.45" customHeight="1" x14ac:dyDescent="0.2">
      <c r="B53" s="13" t="s">
        <v>46</v>
      </c>
      <c r="C53" s="5">
        <f>SUM(C54:C57)</f>
        <v>3387351.2479000003</v>
      </c>
      <c r="D53" s="15">
        <f>SUM(D54:D57)</f>
        <v>281374.03539999999</v>
      </c>
      <c r="E53" s="2"/>
      <c r="H53" s="25"/>
      <c r="I53" s="25"/>
      <c r="L53" s="6"/>
      <c r="M53" s="6"/>
      <c r="N53" s="6"/>
    </row>
    <row r="54" spans="2:14" ht="14.45" customHeight="1" x14ac:dyDescent="0.2">
      <c r="B54" s="16" t="s">
        <v>47</v>
      </c>
      <c r="C54" s="4">
        <v>562013.47880000004</v>
      </c>
      <c r="D54" s="14">
        <v>274042.19069999998</v>
      </c>
      <c r="E54" s="2"/>
      <c r="H54" s="25"/>
      <c r="I54" s="25"/>
      <c r="L54" s="6"/>
      <c r="M54" s="6"/>
      <c r="N54" s="6"/>
    </row>
    <row r="55" spans="2:14" ht="14.45" customHeight="1" x14ac:dyDescent="0.2">
      <c r="B55" s="16" t="s">
        <v>48</v>
      </c>
      <c r="C55" s="4">
        <v>2808642.2856000001</v>
      </c>
      <c r="D55" s="14">
        <v>0</v>
      </c>
      <c r="E55" s="2"/>
      <c r="H55" s="25"/>
      <c r="I55" s="25"/>
      <c r="L55" s="6"/>
      <c r="M55" s="6"/>
      <c r="N55" s="6"/>
    </row>
    <row r="56" spans="2:14" ht="14.45" customHeight="1" x14ac:dyDescent="0.2">
      <c r="B56" s="16" t="s">
        <v>49</v>
      </c>
      <c r="C56" s="4">
        <v>0</v>
      </c>
      <c r="D56" s="14">
        <v>0</v>
      </c>
      <c r="E56" s="2"/>
      <c r="H56" s="25"/>
      <c r="I56" s="25"/>
      <c r="L56" s="6"/>
      <c r="M56" s="6"/>
      <c r="N56" s="6"/>
    </row>
    <row r="57" spans="2:14" ht="14.45" customHeight="1" x14ac:dyDescent="0.2">
      <c r="B57" s="16" t="s">
        <v>50</v>
      </c>
      <c r="C57" s="4">
        <v>16695.483499999998</v>
      </c>
      <c r="D57" s="14">
        <v>7331.8446999999996</v>
      </c>
      <c r="E57" s="2"/>
      <c r="H57" s="25"/>
      <c r="I57" s="25"/>
      <c r="L57" s="6"/>
      <c r="M57" s="6"/>
      <c r="N57" s="6"/>
    </row>
    <row r="58" spans="2:14" ht="14.45" customHeight="1" x14ac:dyDescent="0.2">
      <c r="B58" s="13" t="s">
        <v>51</v>
      </c>
      <c r="C58" s="5">
        <v>0</v>
      </c>
      <c r="D58" s="15">
        <v>0</v>
      </c>
      <c r="E58" s="2"/>
      <c r="H58" s="25"/>
      <c r="I58" s="25"/>
      <c r="L58" s="6"/>
      <c r="M58" s="6"/>
      <c r="N58" s="6"/>
    </row>
    <row r="59" spans="2:14" ht="14.45" customHeight="1" x14ac:dyDescent="0.2">
      <c r="B59" s="16" t="s">
        <v>52</v>
      </c>
      <c r="C59" s="4">
        <v>0</v>
      </c>
      <c r="D59" s="14">
        <v>0</v>
      </c>
      <c r="E59" s="2"/>
      <c r="H59" s="25"/>
      <c r="I59" s="25"/>
      <c r="L59" s="6"/>
      <c r="M59" s="6"/>
      <c r="N59" s="6"/>
    </row>
    <row r="60" spans="2:14" ht="14.45" customHeight="1" x14ac:dyDescent="0.2">
      <c r="B60" s="18"/>
      <c r="C60" s="4"/>
      <c r="D60" s="14"/>
      <c r="E60" s="2"/>
      <c r="H60" s="25"/>
      <c r="I60" s="25"/>
      <c r="L60" s="6"/>
      <c r="M60" s="6"/>
      <c r="N60" s="6"/>
    </row>
    <row r="61" spans="2:14" ht="14.45" customHeight="1" x14ac:dyDescent="0.2">
      <c r="B61" s="13" t="s">
        <v>53</v>
      </c>
      <c r="C61" s="5">
        <f>C58+C53+C47+C43+C33+C29</f>
        <v>69174297.791200012</v>
      </c>
      <c r="D61" s="15">
        <f>D58+D53+D47+D43+D33+D29</f>
        <v>53990714.761199996</v>
      </c>
      <c r="E61" s="2"/>
      <c r="H61" s="25"/>
      <c r="I61" s="25"/>
      <c r="L61" s="6"/>
      <c r="M61" s="6"/>
      <c r="N61" s="6"/>
    </row>
    <row r="62" spans="2:14" ht="14.45" customHeight="1" x14ac:dyDescent="0.2">
      <c r="B62" s="18"/>
      <c r="C62" s="4"/>
      <c r="D62" s="14"/>
      <c r="E62" s="2"/>
      <c r="H62" s="25"/>
      <c r="I62" s="25"/>
      <c r="L62" s="6"/>
      <c r="M62" s="6"/>
      <c r="N62" s="6"/>
    </row>
    <row r="63" spans="2:14" ht="14.45" customHeight="1" x14ac:dyDescent="0.2">
      <c r="B63" s="13" t="s">
        <v>54</v>
      </c>
      <c r="C63" s="5">
        <f>C26-C61</f>
        <v>731782.33479999006</v>
      </c>
      <c r="D63" s="15">
        <f>D26-D61</f>
        <v>6969950.1070000082</v>
      </c>
      <c r="E63" s="2"/>
      <c r="H63" s="25"/>
      <c r="I63" s="25"/>
      <c r="L63" s="6"/>
      <c r="M63" s="6"/>
      <c r="N63" s="6"/>
    </row>
    <row r="64" spans="2:14" ht="14.45" customHeight="1" x14ac:dyDescent="0.2">
      <c r="B64" s="20"/>
      <c r="C64" s="21"/>
      <c r="D64" s="22"/>
      <c r="E64" s="2"/>
      <c r="L64" s="28"/>
      <c r="M64" s="28"/>
      <c r="N64" s="28"/>
    </row>
    <row r="65" spans="2:14" ht="14.45" customHeight="1" x14ac:dyDescent="0.2">
      <c r="L65" s="28"/>
      <c r="M65" s="29"/>
      <c r="N65" s="28"/>
    </row>
    <row r="66" spans="2:14" ht="14.25" x14ac:dyDescent="0.2">
      <c r="B66" s="30" t="s">
        <v>57</v>
      </c>
      <c r="L66" s="28"/>
      <c r="M66" s="28"/>
      <c r="N66" s="28"/>
    </row>
    <row r="67" spans="2:14" ht="14.25" x14ac:dyDescent="0.2">
      <c r="B67" s="30" t="s">
        <v>56</v>
      </c>
      <c r="L67" s="28"/>
      <c r="M67" s="28"/>
      <c r="N67" s="28"/>
    </row>
    <row r="68" spans="2:14" ht="14.45" customHeight="1" x14ac:dyDescent="0.2">
      <c r="L68" s="28"/>
      <c r="M68" s="28"/>
      <c r="N68" s="28"/>
    </row>
    <row r="69" spans="2:14" ht="14.45" customHeight="1" x14ac:dyDescent="0.2">
      <c r="L69" s="28"/>
      <c r="M69" s="28"/>
      <c r="N69" s="28"/>
    </row>
    <row r="70" spans="2:14" ht="14.45" customHeight="1" x14ac:dyDescent="0.2">
      <c r="L70" s="28"/>
      <c r="M70" s="28"/>
      <c r="N70" s="28"/>
    </row>
    <row r="71" spans="2:14" ht="14.45" customHeight="1" x14ac:dyDescent="0.2">
      <c r="L71" s="28"/>
      <c r="M71" s="28"/>
      <c r="N71" s="28"/>
    </row>
    <row r="72" spans="2:14" ht="14.45" customHeight="1" x14ac:dyDescent="0.2">
      <c r="L72" s="6"/>
      <c r="M72" s="6"/>
      <c r="N72" s="6"/>
    </row>
    <row r="73" spans="2:14" ht="14.45" customHeight="1" x14ac:dyDescent="0.2">
      <c r="L73" s="6"/>
      <c r="M73" s="6"/>
      <c r="N73" s="6"/>
    </row>
    <row r="74" spans="2:14" ht="14.45" customHeight="1" x14ac:dyDescent="0.2">
      <c r="L74" s="6"/>
      <c r="M74" s="6"/>
      <c r="N74" s="6"/>
    </row>
    <row r="75" spans="2:14" ht="14.45" customHeight="1" x14ac:dyDescent="0.2">
      <c r="L75" s="6"/>
      <c r="M75" s="6"/>
      <c r="N75" s="6"/>
    </row>
    <row r="76" spans="2:14" ht="14.45" customHeight="1" x14ac:dyDescent="0.2">
      <c r="L76" s="6"/>
      <c r="M76" s="6"/>
      <c r="N76" s="6"/>
    </row>
    <row r="77" spans="2:14" ht="14.45" customHeight="1" x14ac:dyDescent="0.2">
      <c r="L77" s="6"/>
      <c r="M77" s="6"/>
      <c r="N77" s="6"/>
    </row>
    <row r="78" spans="2:14" ht="14.45" customHeight="1" x14ac:dyDescent="0.2">
      <c r="L78" s="6"/>
      <c r="M78" s="6"/>
      <c r="N78" s="6"/>
    </row>
    <row r="79" spans="2:14" ht="14.45" customHeight="1" x14ac:dyDescent="0.2">
      <c r="L79" s="6"/>
      <c r="M79" s="6"/>
      <c r="N79" s="6"/>
    </row>
    <row r="80" spans="2:14" ht="14.45" customHeight="1" x14ac:dyDescent="0.2">
      <c r="L80" s="6"/>
      <c r="M80" s="6"/>
      <c r="N80" s="6"/>
    </row>
    <row r="81" spans="12:14" ht="14.45" customHeight="1" x14ac:dyDescent="0.2">
      <c r="L81" s="6"/>
      <c r="M81" s="6"/>
      <c r="N81" s="6"/>
    </row>
    <row r="82" spans="12:14" ht="14.45" customHeight="1" x14ac:dyDescent="0.2">
      <c r="L82" s="10"/>
      <c r="M82" s="6"/>
      <c r="N82" s="6"/>
    </row>
    <row r="83" spans="12:14" ht="14.45" customHeight="1" x14ac:dyDescent="0.2">
      <c r="L83" s="6"/>
      <c r="M83" s="6"/>
      <c r="N83" s="6"/>
    </row>
    <row r="84" spans="12:14" ht="14.45" customHeight="1" x14ac:dyDescent="0.2">
      <c r="L84" s="6"/>
      <c r="M84" s="6"/>
      <c r="N84" s="6"/>
    </row>
    <row r="85" spans="12:14" ht="14.45" customHeight="1" x14ac:dyDescent="0.2">
      <c r="L85" s="6"/>
      <c r="M85" s="6"/>
      <c r="N85" s="6"/>
    </row>
    <row r="86" spans="12:14" ht="14.45" customHeight="1" x14ac:dyDescent="0.2">
      <c r="L86" s="6"/>
      <c r="M86" s="6"/>
      <c r="N86" s="6"/>
    </row>
    <row r="87" spans="12:14" ht="14.45" customHeight="1" x14ac:dyDescent="0.2">
      <c r="L87" s="6"/>
      <c r="M87" s="6"/>
      <c r="N87" s="6"/>
    </row>
    <row r="88" spans="12:14" ht="14.45" customHeight="1" x14ac:dyDescent="0.2">
      <c r="L88" s="6"/>
      <c r="M88" s="6"/>
      <c r="N88" s="6"/>
    </row>
    <row r="89" spans="12:14" ht="14.45" customHeight="1" x14ac:dyDescent="0.2">
      <c r="L89" s="6"/>
      <c r="M89" s="6"/>
      <c r="N89" s="6"/>
    </row>
    <row r="90" spans="12:14" ht="14.45" customHeight="1" x14ac:dyDescent="0.2">
      <c r="L90" s="6"/>
      <c r="M90" s="6"/>
      <c r="N90" s="6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4" orientation="landscape" r:id="rId1"/>
  <rowBreaks count="1" manualBreakCount="1">
    <brk id="65" max="16383" man="1"/>
  </rowBreaks>
  <colBreaks count="1" manualBreakCount="1">
    <brk id="5" max="1048575" man="1"/>
  </colBreaks>
  <ignoredErrors>
    <ignoredError sqref="C16 C43 C53:D5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I.1 ESAC</vt:lpstr>
      <vt:lpstr>'I.1 ESAC'!Área_de_impresión</vt:lpstr>
      <vt:lpstr>'I.1 ESAC'!Títulos_a_imprimir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Elizabeth Hernandez Melendez</cp:lastModifiedBy>
  <cp:lastPrinted>2021-05-25T17:08:38Z</cp:lastPrinted>
  <dcterms:created xsi:type="dcterms:W3CDTF">2020-04-30T16:01:19Z</dcterms:created>
  <dcterms:modified xsi:type="dcterms:W3CDTF">2023-08-15T21:19:44Z</dcterms:modified>
</cp:coreProperties>
</file>