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6607164E-ED11-451B-8766-A8A939079D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1 ESAC" sheetId="1" r:id="rId1"/>
  </sheets>
  <definedNames>
    <definedName name="_xlnm._FilterDatabase" localSheetId="0" hidden="1">'I.1 ESAC'!$A$7:$N$67</definedName>
    <definedName name="_xlnm.Print_Area" localSheetId="0">'I.1 ESAC'!$B$2:$D$70</definedName>
    <definedName name="_xlnm.Print_Titles" localSheetId="0">'I.1 ESAC'!$1:$6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C8" i="1" l="1"/>
  <c r="C17" i="1"/>
  <c r="D17" i="1"/>
  <c r="C48" i="1" l="1"/>
  <c r="C54" i="1" l="1"/>
  <c r="C44" i="1"/>
  <c r="C34" i="1"/>
  <c r="C30" i="1"/>
  <c r="C20" i="1"/>
  <c r="C27" i="1" l="1"/>
  <c r="C64" i="1"/>
  <c r="D54" i="1"/>
  <c r="D48" i="1"/>
  <c r="D44" i="1"/>
  <c r="D34" i="1"/>
  <c r="D30" i="1"/>
  <c r="D20" i="1"/>
  <c r="D64" i="1" l="1"/>
  <c r="C66" i="1"/>
  <c r="D27" i="1"/>
  <c r="D66" i="1" l="1"/>
</calcChain>
</file>

<file path=xl/sharedStrings.xml><?xml version="1.0" encoding="utf-8"?>
<sst xmlns="http://schemas.openxmlformats.org/spreadsheetml/2006/main" count="61" uniqueCount="61">
  <si>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</si>
  <si>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</si>
  <si>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</si>
  <si>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</si>
  <si>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</si>
  <si>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</si>
  <si>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</si>
  <si>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</si>
  <si>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</si>
  <si>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</si>
  <si>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</si>
  <si>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</si>
  <si>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</si>
  <si>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</si>
  <si>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</si>
  <si>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</si>
  <si>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</si>
  <si>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</si>
  <si>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</si>
  <si>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</si>
  <si>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</si>
  <si>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</si>
  <si>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</si>
  <si>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</si>
  <si>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</si>
  <si>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</si>
  <si>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</si>
  <si>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</si>
  <si>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</si>
  <si>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</si>
  <si>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</si>
  <si>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</si>
  <si>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</si>
  <si>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</si>
  <si>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</si>
  <si>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</si>
  <si>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</si>
  <si>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</si>
  <si>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</si>
  <si>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</si>
  <si>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</si>
  <si>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</si>
  <si>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</si>
  <si>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</si>
  <si>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</si>
  <si>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</si>
  <si>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</si>
  <si>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</si>
  <si>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</si>
  <si>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</si>
  <si>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</si>
  <si>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</si>
  <si>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</si>
  <si>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</si>
  <si>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</si>
  <si>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</si>
  <si>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</si>
  <si>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</si>
  <si>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Ingresos No Comprendidos En Las Fracc. De Ley Ingresos Causados En Ej. Fiscales Anteriores Ptes. Liquidacion (Derogada)</t>
  </si>
  <si>
    <t>Nota: La información del año anterior corresponde al trimestre con datos actualizados del mismo.</t>
  </si>
  <si>
    <t>Del 01 de enero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</si>
</sst>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93"/>
  <sheetViews>
    <sheetView showGridLines="0" tabSelected="1" topLeftCell="B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60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2022</v>
      </c>
      <c r="D6" s="12">
        <v>2021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SUM(C9:C16)</f>
        <v>7832699.9939000001</v>
      </c>
      <c r="D8" s="27">
        <f>SUM(D9:D16)</f>
        <v>6608685.2260999996</v>
      </c>
      <c r="E8" s="2"/>
    </row>
    <row r="9" spans="2:14" ht="14.45" customHeight="1" x14ac:dyDescent="0.2">
      <c r="B9" s="16" t="s">
        <v>5</v>
      </c>
      <c r="C9" s="4">
        <v>3645551.44</v>
      </c>
      <c r="D9" s="14">
        <v>2932555.6493000002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2876534.6724</v>
      </c>
      <c r="D12" s="14">
        <v>2504823.8158999998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41142.676899999999</v>
      </c>
      <c r="D13" s="14">
        <v>39681.860500000003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1269471.2046000001</v>
      </c>
      <c r="D14" s="14">
        <v>1131623.9003999999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ht="14.45" customHeight="1" x14ac:dyDescent="0.2">
      <c r="B16" s="16" t="s">
        <v>58</v>
      </c>
      <c r="C16" s="4">
        <v>0</v>
      </c>
      <c r="D16" s="14">
        <v>0</v>
      </c>
      <c r="E16" s="2"/>
      <c r="H16" s="25"/>
      <c r="I16" s="25"/>
      <c r="L16" s="6"/>
      <c r="M16" s="6"/>
      <c r="N16" s="6"/>
    </row>
    <row r="17" spans="2:14" s="7" customFormat="1" ht="22.5" x14ac:dyDescent="0.2">
      <c r="B17" s="17" t="s">
        <v>57</v>
      </c>
      <c r="C17" s="5">
        <f>SUM(C18:C19)</f>
        <v>22801928.529100001</v>
      </c>
      <c r="D17" s="15">
        <f>SUM(D18:D19)</f>
        <v>19043364.120900001</v>
      </c>
      <c r="E17" s="2"/>
      <c r="F17" s="1"/>
      <c r="G17" s="1"/>
      <c r="H17" s="25"/>
      <c r="I17" s="25"/>
      <c r="L17" s="8"/>
      <c r="M17" s="8"/>
      <c r="N17" s="8"/>
    </row>
    <row r="18" spans="2:14" ht="14.45" customHeight="1" x14ac:dyDescent="0.2">
      <c r="B18" s="16" t="s">
        <v>12</v>
      </c>
      <c r="C18" s="4">
        <v>22801928.529100001</v>
      </c>
      <c r="D18" s="14">
        <v>19043364.120900001</v>
      </c>
      <c r="E18" s="2"/>
      <c r="H18" s="25"/>
      <c r="I18" s="25"/>
      <c r="L18" s="6"/>
      <c r="M18" s="6"/>
      <c r="N18" s="6"/>
    </row>
    <row r="19" spans="2:14" ht="14.45" customHeight="1" x14ac:dyDescent="0.2">
      <c r="B19" s="16" t="s">
        <v>13</v>
      </c>
      <c r="C19" s="4">
        <v>0</v>
      </c>
      <c r="D19" s="14">
        <v>0</v>
      </c>
      <c r="E19" s="9"/>
      <c r="H19" s="25"/>
      <c r="I19" s="25"/>
      <c r="L19" s="6"/>
      <c r="M19" s="6"/>
      <c r="N19" s="6"/>
    </row>
    <row r="20" spans="2:14" ht="14.45" customHeight="1" x14ac:dyDescent="0.2">
      <c r="B20" s="13" t="s">
        <v>14</v>
      </c>
      <c r="C20" s="5">
        <f>SUM(C21:C25)</f>
        <v>69024.813599999994</v>
      </c>
      <c r="D20" s="15">
        <f>SUM(D21:D25)</f>
        <v>38295.240599999997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15</v>
      </c>
      <c r="C21" s="4">
        <v>60053.464500000002</v>
      </c>
      <c r="D21" s="14">
        <v>36029.253599999996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16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17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18</v>
      </c>
      <c r="C24" s="4">
        <v>0</v>
      </c>
      <c r="D24" s="14">
        <v>0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6" t="s">
        <v>19</v>
      </c>
      <c r="C25" s="4">
        <v>8971.3490999999995</v>
      </c>
      <c r="D25" s="14">
        <v>2265.9870000000001</v>
      </c>
      <c r="E25" s="2"/>
      <c r="H25" s="25"/>
      <c r="I25" s="25"/>
      <c r="L25" s="6"/>
      <c r="M25" s="6"/>
      <c r="N25" s="6"/>
    </row>
    <row r="26" spans="2:14" ht="14.45" customHeight="1" x14ac:dyDescent="0.2">
      <c r="B26" s="18"/>
      <c r="C26" s="19"/>
      <c r="D26" s="14"/>
      <c r="E26" s="2"/>
      <c r="H26" s="25"/>
      <c r="I26" s="25"/>
      <c r="L26" s="6"/>
      <c r="M26" s="6"/>
      <c r="N26" s="6"/>
    </row>
    <row r="27" spans="2:14" ht="14.45" customHeight="1" x14ac:dyDescent="0.2">
      <c r="B27" s="13" t="s">
        <v>20</v>
      </c>
      <c r="C27" s="5">
        <f>C8+C17+C20</f>
        <v>30703653.336600002</v>
      </c>
      <c r="D27" s="15">
        <f>D8+D17+D20</f>
        <v>25690344.587600004</v>
      </c>
      <c r="E27" s="2"/>
      <c r="H27" s="25"/>
      <c r="I27" s="25"/>
      <c r="L27" s="6"/>
      <c r="M27" s="6"/>
      <c r="N27" s="6"/>
    </row>
    <row r="28" spans="2:14" ht="14.45" customHeight="1" x14ac:dyDescent="0.2">
      <c r="B28" s="18"/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21</v>
      </c>
      <c r="C29" s="4"/>
      <c r="D29" s="14"/>
      <c r="E29" s="2"/>
      <c r="H29" s="25"/>
      <c r="I29" s="25"/>
      <c r="L29" s="6"/>
      <c r="M29" s="6"/>
      <c r="N29" s="6"/>
    </row>
    <row r="30" spans="2:14" ht="14.45" customHeight="1" x14ac:dyDescent="0.2">
      <c r="B30" s="13" t="s">
        <v>22</v>
      </c>
      <c r="C30" s="5">
        <f>SUM(C31:C33)</f>
        <v>4708048.1634</v>
      </c>
      <c r="D30" s="15">
        <f>SUM(D31:D33)</f>
        <v>5007591.5539999995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23</v>
      </c>
      <c r="C31" s="4">
        <v>3967346.3812000002</v>
      </c>
      <c r="D31" s="14">
        <v>4293376.4732999997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24</v>
      </c>
      <c r="C32" s="4">
        <v>170951.2752</v>
      </c>
      <c r="D32" s="14">
        <v>154998.01689999999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6" t="s">
        <v>25</v>
      </c>
      <c r="C33" s="4">
        <v>569750.50699999998</v>
      </c>
      <c r="D33" s="14">
        <v>559217.0638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3" t="s">
        <v>26</v>
      </c>
      <c r="C34" s="5">
        <f>SUM(C35:C43)</f>
        <v>9778599.6585999988</v>
      </c>
      <c r="D34" s="15">
        <f>SUM(D35:D43)</f>
        <v>8548745.3876999989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27</v>
      </c>
      <c r="C35" s="4">
        <v>7812933.6829000004</v>
      </c>
      <c r="D35" s="14">
        <v>6573047.2692999998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28</v>
      </c>
      <c r="C36" s="4">
        <v>1401003.1517</v>
      </c>
      <c r="D36" s="14">
        <v>1413535.9532999999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29</v>
      </c>
      <c r="C37" s="4">
        <v>0</v>
      </c>
      <c r="D37" s="14">
        <v>0</v>
      </c>
      <c r="E37" s="2"/>
      <c r="H37" s="25"/>
      <c r="I37" s="25"/>
      <c r="L37" s="6"/>
      <c r="M37" s="6"/>
      <c r="N37" s="6"/>
    </row>
    <row r="38" spans="2:14" ht="14.45" customHeight="1" x14ac:dyDescent="0.2">
      <c r="B38" s="16" t="s">
        <v>30</v>
      </c>
      <c r="C38" s="4">
        <v>87576.460200000001</v>
      </c>
      <c r="D38" s="14">
        <v>73856.754199999996</v>
      </c>
      <c r="E38" s="2"/>
      <c r="H38" s="25"/>
      <c r="I38" s="25"/>
      <c r="L38" s="6"/>
      <c r="M38" s="6"/>
      <c r="N38" s="6"/>
    </row>
    <row r="39" spans="2:14" ht="14.45" customHeight="1" x14ac:dyDescent="0.2">
      <c r="B39" s="23" t="s">
        <v>31</v>
      </c>
      <c r="C39" s="24">
        <v>474899.17910000001</v>
      </c>
      <c r="D39" s="22">
        <v>486403.05180000002</v>
      </c>
      <c r="E39" s="2"/>
      <c r="H39" s="25"/>
      <c r="I39" s="25"/>
      <c r="L39" s="6"/>
      <c r="M39" s="6"/>
      <c r="N39" s="6"/>
    </row>
    <row r="40" spans="2:14" ht="14.45" customHeight="1" x14ac:dyDescent="0.2">
      <c r="B40" s="16" t="s">
        <v>32</v>
      </c>
      <c r="C40" s="4">
        <v>0</v>
      </c>
      <c r="D40" s="14">
        <v>0</v>
      </c>
      <c r="E40" s="26"/>
      <c r="H40" s="25"/>
      <c r="I40" s="25"/>
      <c r="L40" s="6"/>
      <c r="M40" s="6"/>
      <c r="N40" s="6"/>
    </row>
    <row r="41" spans="2:14" ht="14.45" customHeight="1" x14ac:dyDescent="0.2">
      <c r="B41" s="16" t="s">
        <v>33</v>
      </c>
      <c r="C41" s="4">
        <v>0</v>
      </c>
      <c r="D41" s="14">
        <v>0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34</v>
      </c>
      <c r="C42" s="4">
        <v>2187.1846999999998</v>
      </c>
      <c r="D42" s="14">
        <v>1902.3590999999999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6" t="s">
        <v>35</v>
      </c>
      <c r="C43" s="4">
        <v>0</v>
      </c>
      <c r="D43" s="14">
        <v>0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3" t="s">
        <v>36</v>
      </c>
      <c r="C44" s="5">
        <f>SUM(C45:C47)</f>
        <v>9632258.5263999999</v>
      </c>
      <c r="D44" s="15">
        <f>SUM(D45:D47)</f>
        <v>8379949.8004999999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37</v>
      </c>
      <c r="C45" s="4">
        <v>3127213.0249000001</v>
      </c>
      <c r="D45" s="14">
        <v>2407850.3509999998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38</v>
      </c>
      <c r="C46" s="4">
        <v>4829791.3973000003</v>
      </c>
      <c r="D46" s="14">
        <v>4455882.3424000004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6" t="s">
        <v>39</v>
      </c>
      <c r="C47" s="4">
        <v>1675254.1041999999</v>
      </c>
      <c r="D47" s="14">
        <v>1516217.1070999999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3" t="s">
        <v>40</v>
      </c>
      <c r="C48" s="5">
        <f>SUM(C49:C53)</f>
        <v>1092131.8204000001</v>
      </c>
      <c r="D48" s="15">
        <f>SUM(D49:D53)</f>
        <v>1050604.2973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41</v>
      </c>
      <c r="C49" s="4">
        <v>978974.36739999999</v>
      </c>
      <c r="D49" s="14">
        <v>897293.90399999998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42</v>
      </c>
      <c r="C50" s="4">
        <v>4152.8</v>
      </c>
      <c r="D50" s="14">
        <v>1769.6095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43</v>
      </c>
      <c r="C51" s="4">
        <v>3033.3887</v>
      </c>
      <c r="D51" s="14">
        <v>381.26799999999997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44</v>
      </c>
      <c r="C52" s="4">
        <v>105971.2643</v>
      </c>
      <c r="D52" s="14">
        <v>151159.51579999999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6" t="s">
        <v>45</v>
      </c>
      <c r="C53" s="4">
        <v>0</v>
      </c>
      <c r="D53" s="14">
        <v>0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3" t="s">
        <v>46</v>
      </c>
      <c r="C54" s="5">
        <f>SUM(C55:C60)</f>
        <v>205845.73079999999</v>
      </c>
      <c r="D54" s="15">
        <f>SUM(D55:D60)</f>
        <v>201423.42740000002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47</v>
      </c>
      <c r="C55" s="4">
        <v>203789.66889999999</v>
      </c>
      <c r="D55" s="14">
        <v>199956.7292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48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49</v>
      </c>
      <c r="C57" s="4">
        <v>0</v>
      </c>
      <c r="D57" s="14">
        <v>0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6" t="s">
        <v>50</v>
      </c>
      <c r="C58" s="4">
        <v>0</v>
      </c>
      <c r="D58" s="14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51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6" t="s">
        <v>52</v>
      </c>
      <c r="C60" s="4">
        <v>2056.0619000000002</v>
      </c>
      <c r="D60" s="14">
        <v>1466.6982</v>
      </c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v>0</v>
      </c>
      <c r="D61" s="15">
        <v>0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6" t="s">
        <v>54</v>
      </c>
      <c r="C62" s="4">
        <v>0</v>
      </c>
      <c r="D62" s="14">
        <v>0</v>
      </c>
      <c r="E62" s="2"/>
      <c r="H62" s="25"/>
      <c r="I62" s="25"/>
      <c r="L62" s="6"/>
      <c r="M62" s="6"/>
      <c r="N62" s="6"/>
    </row>
    <row r="63" spans="2:14" ht="14.45" customHeight="1" x14ac:dyDescent="0.2">
      <c r="B63" s="18"/>
      <c r="C63" s="4"/>
      <c r="D63" s="14"/>
      <c r="E63" s="2"/>
      <c r="H63" s="25"/>
      <c r="I63" s="25"/>
      <c r="L63" s="6"/>
      <c r="M63" s="6"/>
      <c r="N63" s="6"/>
    </row>
    <row r="64" spans="2:14" ht="14.45" customHeight="1" x14ac:dyDescent="0.2">
      <c r="B64" s="13" t="s">
        <v>55</v>
      </c>
      <c r="C64" s="5">
        <f>C61+C54+C48+C44+C34+C30</f>
        <v>25416883.899599999</v>
      </c>
      <c r="D64" s="15">
        <f>D61+D54+D48+D44+D34+D30</f>
        <v>23188314.466899998</v>
      </c>
      <c r="E64" s="2"/>
      <c r="H64" s="25"/>
      <c r="I64" s="25"/>
      <c r="L64" s="6"/>
      <c r="M64" s="6"/>
      <c r="N64" s="6"/>
    </row>
    <row r="65" spans="2:14" ht="14.45" customHeight="1" x14ac:dyDescent="0.2">
      <c r="B65" s="18"/>
      <c r="C65" s="4"/>
      <c r="D65" s="14"/>
      <c r="E65" s="2"/>
      <c r="H65" s="25"/>
      <c r="I65" s="25"/>
      <c r="L65" s="6"/>
      <c r="M65" s="6"/>
      <c r="N65" s="6"/>
    </row>
    <row r="66" spans="2:14" ht="14.45" customHeight="1" x14ac:dyDescent="0.2">
      <c r="B66" s="13" t="s">
        <v>56</v>
      </c>
      <c r="C66" s="5">
        <f>C27-C64</f>
        <v>5286769.4370000027</v>
      </c>
      <c r="D66" s="15">
        <f>D27-D64</f>
        <v>2502030.1207000054</v>
      </c>
      <c r="E66" s="2"/>
      <c r="H66" s="25"/>
      <c r="I66" s="25"/>
      <c r="L66" s="6"/>
      <c r="M66" s="6"/>
      <c r="N66" s="6"/>
    </row>
    <row r="67" spans="2:14" ht="14.45" customHeight="1" x14ac:dyDescent="0.2">
      <c r="B67" s="20"/>
      <c r="C67" s="21"/>
      <c r="D67" s="22"/>
      <c r="E67" s="2"/>
      <c r="L67" s="28"/>
      <c r="M67" s="28"/>
      <c r="N67" s="28"/>
    </row>
    <row r="68" spans="2:14" ht="14.45" customHeight="1" x14ac:dyDescent="0.2">
      <c r="L68" s="28"/>
      <c r="M68" s="29"/>
      <c r="N68" s="28"/>
    </row>
    <row r="69" spans="2:14" ht="14.45" customHeight="1" x14ac:dyDescent="0.2">
      <c r="B69" s="30" t="s">
        <v>59</v>
      </c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28"/>
      <c r="M72" s="28"/>
      <c r="N72" s="28"/>
    </row>
    <row r="73" spans="2:14" ht="14.45" customHeight="1" x14ac:dyDescent="0.2">
      <c r="L73" s="28"/>
      <c r="M73" s="28"/>
      <c r="N73" s="28"/>
    </row>
    <row r="74" spans="2:14" ht="14.45" customHeight="1" x14ac:dyDescent="0.2">
      <c r="L74" s="28"/>
      <c r="M74" s="28"/>
      <c r="N74" s="28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10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  <row r="93" spans="12:14" ht="14.45" customHeight="1" x14ac:dyDescent="0.2">
      <c r="L93" s="6"/>
      <c r="M93" s="6"/>
      <c r="N93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8" max="16383" man="1"/>
  </rowBreaks>
  <colBreaks count="1" manualBreakCount="1">
    <brk id="5" max="1048575" man="1"/>
  </colBreaks>
  <ignoredErrors>
    <ignoredError sqref="C17 C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2022-05-04T13:13:06Z</cp:lastPrinted>
  <dcterms:created xsi:type="dcterms:W3CDTF">2020-04-30T16:01:19Z</dcterms:created>
  <dcterms:modified xsi:type="dcterms:W3CDTF">2022-05-04T13:13:09Z</dcterms:modified>
</cp:coreProperties>
</file>