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9\Leyes\"/>
    </mc:Choice>
  </mc:AlternateContent>
  <xr:revisionPtr revIDLastSave="0" documentId="13_ncr:1_{7E4F7738-0200-49CE-AA59-4E3C356802B3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7c) CONAC LDF RESULTAD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'7c) CONAC LDF RESULTADOS'!$B$1:$I$29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F29" i="1"/>
  <c r="E29" i="1"/>
  <c r="D29" i="1"/>
  <c r="H29" i="1"/>
  <c r="I29" i="1"/>
</calcChain>
</file>

<file path=xl/sharedStrings.xml><?xml version="1.0" encoding="utf-8"?>
<sst xmlns="http://schemas.openxmlformats.org/spreadsheetml/2006/main" count="52" uniqueCount="45">
  <si>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</si>
  <si>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</si>
  <si>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</si>
  <si>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</si>
  <si>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</si>
  <si>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</si>
  <si>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</si>
  <si>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</si>
  <si>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</si>
  <si>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</si>
  <si>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</si>
  <si>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</si>
  <si>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</si>
  <si>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</si>
  <si>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</si>
  <si>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</si>
  <si>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</si>
  <si>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</si>
  <si>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</si>
  <si>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</si>
  <si>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</si>
  <si>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</si>
  <si>
    <t>C.2.9 RESULTADOS DE INGRESOS - LDF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</si>
  <si>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</si>
  <si>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</si>
  <si>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</si>
  <si>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</si>
  <si>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</si>
  <si>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</si>
  <si>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</si>
  <si>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</si>
  <si>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</si>
  <si>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</si>
  <si>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</si>
  <si>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</si>
  <si>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</si>
  <si>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</si>
  <si>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r>
      <t>TRANSFERENCIAS FEDERALES ETIQUETADAS</t>
    </r>
    <r>
      <rPr>
        <b/>
        <vertAlign val="superscript"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(2=A+B+C+D+E)</t>
    </r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</si>
  <si>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</si>
  <si>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</si>
  <si>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</si>
  <si>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</si>
  <si>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</si>
  <si>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</si>
  <si>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RESULTADOS DE INGRESOS (4=1+2+3)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</si>
</sst>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#,##0\ &quot;$&quot;;[Red]\-#,##0\ &quot;$&quot;"/>
    <numFmt numFmtId="168" formatCode="_([$€-2]* #,##0.00_);_([$€-2]* \(#,##0.00\);_([$€-2]* &quot;-&quot;??_)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vertAlign val="superscript"/>
      <sz val="12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5" fontId="23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5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5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5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5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5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5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6" fillId="35" borderId="0" applyNumberFormat="0" applyBorder="0" applyAlignment="0" applyProtection="0"/>
    <xf numFmtId="0" fontId="11" fillId="6" borderId="4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11" fillId="6" borderId="4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8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9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5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5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5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5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5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5" fillId="52" borderId="0" applyNumberFormat="0" applyBorder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3" fillId="34" borderId="0" applyNumberFormat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4" fillId="53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35" fillId="0" borderId="0"/>
    <xf numFmtId="166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166" fontId="23" fillId="0" borderId="0"/>
    <xf numFmtId="0" fontId="36" fillId="0" borderId="0">
      <alignment horizontal="left" vertical="top"/>
    </xf>
    <xf numFmtId="0" fontId="23" fillId="0" borderId="0"/>
    <xf numFmtId="166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166" fontId="23" fillId="0" borderId="0"/>
    <xf numFmtId="166" fontId="23" fillId="0" borderId="0"/>
    <xf numFmtId="0" fontId="23" fillId="0" borderId="0"/>
    <xf numFmtId="166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166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166" fontId="23" fillId="0" borderId="0"/>
    <xf numFmtId="0" fontId="1" fillId="0" borderId="0"/>
    <xf numFmtId="0" fontId="1" fillId="0" borderId="0"/>
    <xf numFmtId="166" fontId="23" fillId="0" borderId="0"/>
    <xf numFmtId="0" fontId="1" fillId="0" borderId="0"/>
    <xf numFmtId="0" fontId="23" fillId="0" borderId="0"/>
    <xf numFmtId="0" fontId="1" fillId="0" borderId="0"/>
    <xf numFmtId="166" fontId="23" fillId="0" borderId="0"/>
    <xf numFmtId="0" fontId="36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166" fontId="23" fillId="0" borderId="0"/>
    <xf numFmtId="166" fontId="23" fillId="0" borderId="0"/>
    <xf numFmtId="0" fontId="23" fillId="0" borderId="0"/>
    <xf numFmtId="0" fontId="23" fillId="0" borderId="0"/>
    <xf numFmtId="0" fontId="1" fillId="0" borderId="0"/>
    <xf numFmtId="166" fontId="23" fillId="0" borderId="0"/>
    <xf numFmtId="166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23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4" fillId="8" borderId="8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4" fillId="8" borderId="8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171" fontId="23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10" fillId="6" borderId="5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4" fontId="38" fillId="55" borderId="0" applyNumberFormat="0" applyProtection="0">
      <alignment horizontal="left" vertical="center" indent="1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40" fillId="59" borderId="0" applyNumberFormat="0" applyProtection="0">
      <alignment horizontal="left" vertical="center" indent="1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8" borderId="0" applyNumberFormat="0" applyProtection="0">
      <alignment horizontal="left" vertical="center" indent="1"/>
    </xf>
    <xf numFmtId="4" fontId="35" fillId="55" borderId="0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60" borderId="17" applyNumberFormat="0">
      <protection locked="0"/>
    </xf>
    <xf numFmtId="0" fontId="23" fillId="60" borderId="17" applyNumberFormat="0">
      <protection locked="0"/>
    </xf>
    <xf numFmtId="0" fontId="23" fillId="60" borderId="17" applyNumberFormat="0">
      <protection locked="0"/>
    </xf>
    <xf numFmtId="0" fontId="23" fillId="60" borderId="17" applyNumberFormat="0">
      <protection locked="0"/>
    </xf>
    <xf numFmtId="0" fontId="23" fillId="60" borderId="17" applyNumberFormat="0">
      <protection locked="0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4" fontId="42" fillId="61" borderId="0" applyNumberFormat="0" applyProtection="0">
      <alignment horizontal="left" vertical="center" indent="1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7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8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16" fillId="0" borderId="9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172" fontId="51" fillId="0" borderId="0" applyFont="0" applyFill="0" applyBorder="0" applyAlignment="0" applyProtection="0">
      <alignment horizontal="right"/>
    </xf>
  </cellStyleXfs>
  <cellXfs count="23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19" fillId="0" borderId="0" xfId="0" applyFont="1" applyBorder="1"/>
    <xf numFmtId="164" fontId="19" fillId="0" borderId="0" xfId="1" applyNumberFormat="1" applyFont="1"/>
    <xf numFmtId="0" fontId="22" fillId="0" borderId="0" xfId="0" applyFont="1"/>
    <xf numFmtId="0" fontId="52" fillId="0" borderId="0" xfId="0" applyFont="1" applyFill="1" applyBorder="1" applyAlignment="1">
      <alignment horizontal="justify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indent="1"/>
    </xf>
    <xf numFmtId="0" fontId="20" fillId="0" borderId="0" xfId="0" quotePrefix="1" applyFont="1" applyFill="1" applyBorder="1" applyAlignment="1">
      <alignment horizontal="left" vertical="top" wrapText="1"/>
    </xf>
    <xf numFmtId="0" fontId="52" fillId="0" borderId="0" xfId="0" applyFont="1" applyFill="1" applyBorder="1" applyAlignment="1">
      <alignment horizontal="left" vertical="top" wrapText="1"/>
    </xf>
    <xf numFmtId="164" fontId="20" fillId="0" borderId="0" xfId="1" applyNumberFormat="1" applyFont="1" applyFill="1" applyBorder="1" applyAlignment="1">
      <alignment horizontal="center" vertical="top" wrapText="1"/>
    </xf>
    <xf numFmtId="164" fontId="52" fillId="0" borderId="0" xfId="1" applyNumberFormat="1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43"/>
  <sheetViews>
    <sheetView showGridLines="0" tabSelected="1" zoomScale="80" zoomScaleNormal="80" zoomScaleSheetLayoutView="80" workbookViewId="0">
      <selection activeCell="B1" sqref="B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76.7109375" style="2" customWidth="1"/>
    <col min="4" max="9" width="20.7109375" style="2" customWidth="1"/>
    <col min="10" max="16384" width="11.5703125" style="2"/>
  </cols>
  <sheetData>
    <row r="1" spans="2:9" ht="15.75" x14ac:dyDescent="0.25">
      <c r="B1" s="1" t="s">
        <v>22</v>
      </c>
    </row>
    <row r="2" spans="2:9" ht="15.75" x14ac:dyDescent="0.25">
      <c r="B2" s="1"/>
    </row>
    <row r="3" spans="2:9" ht="15.75" x14ac:dyDescent="0.2">
      <c r="B3" s="22" t="s">
        <v>23</v>
      </c>
      <c r="C3" s="22"/>
      <c r="D3" s="14">
        <v>2013</v>
      </c>
      <c r="E3" s="14">
        <v>2014</v>
      </c>
      <c r="F3" s="14">
        <v>2015</v>
      </c>
      <c r="G3" s="14">
        <v>2016</v>
      </c>
      <c r="H3" s="14">
        <v>2017</v>
      </c>
      <c r="I3" s="14">
        <v>2018</v>
      </c>
    </row>
    <row r="4" spans="2:9" x14ac:dyDescent="0.2">
      <c r="B4" s="12"/>
      <c r="C4" s="12"/>
      <c r="D4" s="13"/>
      <c r="E4" s="13"/>
      <c r="F4" s="13"/>
      <c r="G4" s="13"/>
      <c r="H4" s="13"/>
      <c r="I4" s="13"/>
    </row>
    <row r="5" spans="2:9" s="1" customFormat="1" ht="31.5" x14ac:dyDescent="0.25">
      <c r="B5" s="18" t="s">
        <v>0</v>
      </c>
      <c r="C5" s="16" t="s">
        <v>24</v>
      </c>
      <c r="D5" s="20">
        <f t="shared" ref="D5:I5" si="0">SUM(D6:D17)</f>
        <v>40855451625.659996</v>
      </c>
      <c r="E5" s="20">
        <f t="shared" si="0"/>
        <v>45209577135.790001</v>
      </c>
      <c r="F5" s="20">
        <f t="shared" si="0"/>
        <v>42452754005.699997</v>
      </c>
      <c r="G5" s="20">
        <f t="shared" si="0"/>
        <v>49849802766.830002</v>
      </c>
      <c r="H5" s="20">
        <f t="shared" si="0"/>
        <v>52002240218.779999</v>
      </c>
      <c r="I5" s="20">
        <f t="shared" si="0"/>
        <v>54775078254.21505</v>
      </c>
    </row>
    <row r="6" spans="2:9" x14ac:dyDescent="0.2">
      <c r="B6" s="19" t="s">
        <v>1</v>
      </c>
      <c r="C6" s="17" t="s">
        <v>25</v>
      </c>
      <c r="D6" s="21">
        <v>7080127369.2299995</v>
      </c>
      <c r="E6" s="21">
        <v>7879490659.1999998</v>
      </c>
      <c r="F6" s="21">
        <v>8658658008.8700008</v>
      </c>
      <c r="G6" s="21">
        <v>9024889576.1099987</v>
      </c>
      <c r="H6" s="21">
        <v>9847748627.1599998</v>
      </c>
      <c r="I6" s="21">
        <v>9651373825.8998508</v>
      </c>
    </row>
    <row r="7" spans="2:9" x14ac:dyDescent="0.2">
      <c r="B7" s="19" t="s">
        <v>2</v>
      </c>
      <c r="C7" s="17" t="s">
        <v>26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</row>
    <row r="8" spans="2:9" x14ac:dyDescent="0.2">
      <c r="B8" s="19" t="s">
        <v>3</v>
      </c>
      <c r="C8" s="17" t="s">
        <v>27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</row>
    <row r="9" spans="2:9" x14ac:dyDescent="0.2">
      <c r="B9" s="19" t="s">
        <v>4</v>
      </c>
      <c r="C9" s="17" t="s">
        <v>28</v>
      </c>
      <c r="D9" s="21">
        <v>2068332225.9000001</v>
      </c>
      <c r="E9" s="21">
        <v>2416178265.6600003</v>
      </c>
      <c r="F9" s="21">
        <v>2822368093.04</v>
      </c>
      <c r="G9" s="21">
        <v>3382135982.98</v>
      </c>
      <c r="H9" s="21">
        <v>3726943452.8600006</v>
      </c>
      <c r="I9" s="21">
        <v>4051385917.1581154</v>
      </c>
    </row>
    <row r="10" spans="2:9" x14ac:dyDescent="0.2">
      <c r="B10" s="19" t="s">
        <v>5</v>
      </c>
      <c r="C10" s="17" t="s">
        <v>29</v>
      </c>
      <c r="D10" s="21">
        <v>176562133.96000001</v>
      </c>
      <c r="E10" s="21">
        <v>191618495.45999998</v>
      </c>
      <c r="F10" s="21">
        <v>151795316.54999998</v>
      </c>
      <c r="G10" s="21">
        <v>253196032.18000001</v>
      </c>
      <c r="H10" s="21">
        <v>293459020.72000003</v>
      </c>
      <c r="I10" s="21">
        <v>326756980.16978544</v>
      </c>
    </row>
    <row r="11" spans="2:9" x14ac:dyDescent="0.2">
      <c r="B11" s="19" t="s">
        <v>6</v>
      </c>
      <c r="C11" s="17" t="s">
        <v>30</v>
      </c>
      <c r="D11" s="21">
        <v>7241189771.7200003</v>
      </c>
      <c r="E11" s="21">
        <v>8302591645.2200003</v>
      </c>
      <c r="F11" s="21">
        <v>1929853596.8600001</v>
      </c>
      <c r="G11" s="21">
        <v>3539270893.2700005</v>
      </c>
      <c r="H11" s="21">
        <v>2005735712.6099999</v>
      </c>
      <c r="I11" s="21">
        <v>2095336793.2165961</v>
      </c>
    </row>
    <row r="12" spans="2:9" ht="30" x14ac:dyDescent="0.2">
      <c r="B12" s="19" t="s">
        <v>7</v>
      </c>
      <c r="C12" s="17" t="s">
        <v>31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</row>
    <row r="13" spans="2:9" x14ac:dyDescent="0.2">
      <c r="B13" s="19" t="s">
        <v>8</v>
      </c>
      <c r="C13" s="17" t="s">
        <v>32</v>
      </c>
      <c r="D13" s="21">
        <v>22736553099.909996</v>
      </c>
      <c r="E13" s="21">
        <v>24757211556.419998</v>
      </c>
      <c r="F13" s="21">
        <v>26993986077.25</v>
      </c>
      <c r="G13" s="21">
        <v>31216344668</v>
      </c>
      <c r="H13" s="21">
        <v>33602673281.549999</v>
      </c>
      <c r="I13" s="21">
        <v>35494527333.779358</v>
      </c>
    </row>
    <row r="14" spans="2:9" x14ac:dyDescent="0.2">
      <c r="B14" s="19" t="s">
        <v>9</v>
      </c>
      <c r="C14" s="17" t="s">
        <v>33</v>
      </c>
      <c r="D14" s="21">
        <v>1552687024.9400001</v>
      </c>
      <c r="E14" s="21">
        <v>1662486513.8299987</v>
      </c>
      <c r="F14" s="21">
        <v>1896092913.1299999</v>
      </c>
      <c r="G14" s="21">
        <v>2433965614.29</v>
      </c>
      <c r="H14" s="21">
        <v>2525680123.8800001</v>
      </c>
      <c r="I14" s="21">
        <v>3155697403.9913387</v>
      </c>
    </row>
    <row r="15" spans="2:9" x14ac:dyDescent="0.2">
      <c r="B15" s="19" t="s">
        <v>10</v>
      </c>
      <c r="C15" s="17" t="s">
        <v>34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</row>
    <row r="16" spans="2:9" x14ac:dyDescent="0.2">
      <c r="B16" s="19" t="s">
        <v>11</v>
      </c>
      <c r="C16" s="17" t="s">
        <v>35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</row>
    <row r="17" spans="2:9" x14ac:dyDescent="0.2">
      <c r="B17" s="19" t="s">
        <v>12</v>
      </c>
      <c r="C17" s="17" t="s">
        <v>36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</row>
    <row r="18" spans="2:9" x14ac:dyDescent="0.2">
      <c r="B18" s="19"/>
      <c r="C18" s="15"/>
      <c r="D18" s="21"/>
      <c r="E18" s="21"/>
      <c r="F18" s="21"/>
      <c r="G18" s="21"/>
      <c r="H18" s="21"/>
      <c r="I18" s="21"/>
    </row>
    <row r="19" spans="2:9" s="1" customFormat="1" ht="18.75" x14ac:dyDescent="0.25">
      <c r="B19" s="18" t="s">
        <v>13</v>
      </c>
      <c r="C19" s="16" t="s">
        <v>37</v>
      </c>
      <c r="D19" s="20">
        <f t="shared" ref="D19:I19" si="1">SUM(D20:D24)</f>
        <v>32135093324.810001</v>
      </c>
      <c r="E19" s="20">
        <f t="shared" si="1"/>
        <v>35972634157.686996</v>
      </c>
      <c r="F19" s="20">
        <f t="shared" si="1"/>
        <v>38432706997.469986</v>
      </c>
      <c r="G19" s="20">
        <f t="shared" si="1"/>
        <v>33345359620.380005</v>
      </c>
      <c r="H19" s="20">
        <f t="shared" si="1"/>
        <v>32585152452.420002</v>
      </c>
      <c r="I19" s="20">
        <f t="shared" si="1"/>
        <v>34478828753.092255</v>
      </c>
    </row>
    <row r="20" spans="2:9" x14ac:dyDescent="0.2">
      <c r="B20" s="19" t="s">
        <v>1</v>
      </c>
      <c r="C20" s="17" t="s">
        <v>38</v>
      </c>
      <c r="D20" s="21">
        <v>17669273344.440002</v>
      </c>
      <c r="E20" s="21">
        <v>18885871158.240002</v>
      </c>
      <c r="F20" s="21">
        <v>20768086878.289997</v>
      </c>
      <c r="G20" s="21">
        <v>21403714407.960007</v>
      </c>
      <c r="H20" s="21">
        <v>22036030879.73</v>
      </c>
      <c r="I20" s="21">
        <v>23298216236.030003</v>
      </c>
    </row>
    <row r="21" spans="2:9" x14ac:dyDescent="0.2">
      <c r="B21" s="19" t="s">
        <v>2</v>
      </c>
      <c r="C21" s="17" t="s">
        <v>35</v>
      </c>
      <c r="D21" s="21">
        <v>14375298916.43</v>
      </c>
      <c r="E21" s="21">
        <v>16941096999.446999</v>
      </c>
      <c r="F21" s="21">
        <v>17637151428.339996</v>
      </c>
      <c r="G21" s="21">
        <v>11325900772.42</v>
      </c>
      <c r="H21" s="21">
        <v>10388329884.780001</v>
      </c>
      <c r="I21" s="21">
        <v>10759852321.272255</v>
      </c>
    </row>
    <row r="22" spans="2:9" x14ac:dyDescent="0.2">
      <c r="B22" s="19" t="s">
        <v>3</v>
      </c>
      <c r="C22" s="17" t="s">
        <v>39</v>
      </c>
      <c r="D22" s="21">
        <v>0</v>
      </c>
      <c r="E22" s="21">
        <v>0</v>
      </c>
      <c r="F22" s="21">
        <v>0</v>
      </c>
      <c r="G22" s="21">
        <v>139088602</v>
      </c>
      <c r="H22" s="21">
        <v>160791687.91</v>
      </c>
      <c r="I22" s="21">
        <v>166722495</v>
      </c>
    </row>
    <row r="23" spans="2:9" ht="30" x14ac:dyDescent="0.2">
      <c r="B23" s="19" t="s">
        <v>4</v>
      </c>
      <c r="C23" s="17" t="s">
        <v>40</v>
      </c>
      <c r="D23" s="21">
        <v>90521063.940000013</v>
      </c>
      <c r="E23" s="21">
        <v>145666000</v>
      </c>
      <c r="F23" s="21">
        <v>27468690.839999996</v>
      </c>
      <c r="G23" s="21">
        <v>476655838</v>
      </c>
      <c r="H23" s="21">
        <v>0</v>
      </c>
      <c r="I23" s="21">
        <v>254037700.79000002</v>
      </c>
    </row>
    <row r="24" spans="2:9" x14ac:dyDescent="0.2">
      <c r="B24" s="19" t="s">
        <v>5</v>
      </c>
      <c r="C24" s="17" t="s">
        <v>41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</row>
    <row r="25" spans="2:9" x14ac:dyDescent="0.2">
      <c r="B25" s="19"/>
      <c r="C25" s="15"/>
      <c r="D25" s="21"/>
      <c r="E25" s="21"/>
      <c r="F25" s="21"/>
      <c r="G25" s="21"/>
      <c r="H25" s="21"/>
      <c r="I25" s="21"/>
    </row>
    <row r="26" spans="2:9" s="1" customFormat="1" ht="15.75" x14ac:dyDescent="0.25">
      <c r="B26" s="18" t="s">
        <v>14</v>
      </c>
      <c r="C26" s="16" t="s">
        <v>42</v>
      </c>
      <c r="D26" s="20">
        <f t="shared" ref="D26:I26" si="2">D27</f>
        <v>34476913801.299995</v>
      </c>
      <c r="E26" s="20">
        <f t="shared" si="2"/>
        <v>5820563000</v>
      </c>
      <c r="F26" s="20">
        <f t="shared" si="2"/>
        <v>5594000000</v>
      </c>
      <c r="G26" s="20">
        <f t="shared" si="2"/>
        <v>11030776351.029999</v>
      </c>
      <c r="H26" s="20">
        <f t="shared" si="2"/>
        <v>34479571218.769997</v>
      </c>
      <c r="I26" s="20">
        <f t="shared" si="2"/>
        <v>17054525746.67</v>
      </c>
    </row>
    <row r="27" spans="2:9" x14ac:dyDescent="0.2">
      <c r="B27" s="19" t="s">
        <v>1</v>
      </c>
      <c r="C27" s="17" t="s">
        <v>43</v>
      </c>
      <c r="D27" s="21">
        <v>34476913801.299995</v>
      </c>
      <c r="E27" s="21">
        <v>5820563000</v>
      </c>
      <c r="F27" s="21">
        <v>5594000000</v>
      </c>
      <c r="G27" s="21">
        <v>11030776351.029999</v>
      </c>
      <c r="H27" s="21">
        <v>34479571218.769997</v>
      </c>
      <c r="I27" s="21">
        <v>17054525746.67</v>
      </c>
    </row>
    <row r="28" spans="2:9" x14ac:dyDescent="0.2">
      <c r="B28" s="19"/>
      <c r="C28" s="15"/>
      <c r="D28" s="21"/>
      <c r="E28" s="21"/>
      <c r="F28" s="21"/>
      <c r="G28" s="21"/>
      <c r="H28" s="21"/>
      <c r="I28" s="21"/>
    </row>
    <row r="29" spans="2:9" s="1" customFormat="1" ht="15.75" x14ac:dyDescent="0.25">
      <c r="B29" s="18" t="s">
        <v>15</v>
      </c>
      <c r="C29" s="16" t="s">
        <v>44</v>
      </c>
      <c r="D29" s="20">
        <f t="shared" ref="D29:I29" si="3">D5+D19+D26</f>
        <v>107467458751.76999</v>
      </c>
      <c r="E29" s="20">
        <f t="shared" si="3"/>
        <v>87002774293.47699</v>
      </c>
      <c r="F29" s="20">
        <f t="shared" si="3"/>
        <v>86479461003.169983</v>
      </c>
      <c r="G29" s="20">
        <f t="shared" si="3"/>
        <v>94225938738.240005</v>
      </c>
      <c r="H29" s="20">
        <f t="shared" si="3"/>
        <v>119066963889.97</v>
      </c>
      <c r="I29" s="20">
        <f t="shared" si="3"/>
        <v>106308432753.97731</v>
      </c>
    </row>
    <row r="30" spans="2:9" x14ac:dyDescent="0.2">
      <c r="B30" s="4"/>
      <c r="C30" s="4"/>
      <c r="D30" s="3"/>
      <c r="E30" s="3"/>
      <c r="F30" s="3"/>
      <c r="G30" s="3"/>
      <c r="H30" s="3"/>
      <c r="I30" s="3"/>
    </row>
    <row r="31" spans="2:9" ht="15.75" x14ac:dyDescent="0.2">
      <c r="B31" s="6" t="s">
        <v>16</v>
      </c>
      <c r="D31" s="3"/>
      <c r="E31" s="3"/>
      <c r="F31" s="3"/>
      <c r="G31" s="3"/>
      <c r="H31" s="3"/>
      <c r="I31" s="3"/>
    </row>
    <row r="32" spans="2:9" x14ac:dyDescent="0.2">
      <c r="B32" s="7" t="s">
        <v>17</v>
      </c>
      <c r="D32" s="5"/>
      <c r="E32" s="5"/>
      <c r="F32" s="5"/>
      <c r="G32" s="5"/>
      <c r="H32" s="5"/>
      <c r="I32" s="5"/>
    </row>
    <row r="33" spans="2:9" x14ac:dyDescent="0.2">
      <c r="B33" s="7" t="s">
        <v>18</v>
      </c>
      <c r="D33" s="5"/>
      <c r="E33" s="5"/>
      <c r="F33" s="5"/>
      <c r="G33" s="5"/>
      <c r="H33" s="5"/>
      <c r="I33" s="5"/>
    </row>
    <row r="34" spans="2:9" x14ac:dyDescent="0.2">
      <c r="B34" s="7" t="s">
        <v>19</v>
      </c>
      <c r="D34" s="5"/>
      <c r="E34" s="5"/>
      <c r="F34" s="5"/>
      <c r="G34" s="5"/>
      <c r="H34" s="5"/>
      <c r="I34" s="5"/>
    </row>
    <row r="35" spans="2:9" x14ac:dyDescent="0.2">
      <c r="B35" s="7"/>
      <c r="D35" s="3"/>
      <c r="E35" s="3"/>
      <c r="F35" s="3"/>
      <c r="G35" s="3"/>
      <c r="H35" s="3"/>
      <c r="I35" s="3"/>
    </row>
    <row r="36" spans="2:9" ht="18" x14ac:dyDescent="0.2">
      <c r="B36" s="8" t="s">
        <v>20</v>
      </c>
      <c r="D36" s="9"/>
      <c r="E36" s="9"/>
      <c r="F36" s="9"/>
      <c r="G36" s="9"/>
      <c r="H36" s="9"/>
      <c r="I36" s="9"/>
    </row>
    <row r="37" spans="2:9" ht="18" x14ac:dyDescent="0.2">
      <c r="B37" s="8" t="s">
        <v>21</v>
      </c>
      <c r="D37" s="9"/>
      <c r="E37" s="9"/>
      <c r="F37" s="9"/>
      <c r="G37" s="9"/>
      <c r="H37" s="9"/>
      <c r="I37" s="9"/>
    </row>
    <row r="41" spans="2:9" x14ac:dyDescent="0.2">
      <c r="D41" s="10"/>
      <c r="E41" s="10"/>
      <c r="F41" s="10"/>
      <c r="G41" s="10"/>
      <c r="H41" s="10"/>
      <c r="I41" s="10"/>
    </row>
    <row r="43" spans="2:9" ht="15.75" x14ac:dyDescent="0.25">
      <c r="C43" s="11"/>
    </row>
  </sheetData>
  <mergeCells count="1">
    <mergeCell ref="B3:C3"/>
  </mergeCells>
  <printOptions horizontalCentered="1"/>
  <pageMargins left="0.23622047244094491" right="0.23622047244094491" top="2.3622047244094491" bottom="0.74803149606299213" header="0.31496062992125984" footer="0.31496062992125984"/>
  <pageSetup scale="70" orientation="landscape" r:id="rId1"/>
  <ignoredErrors>
    <ignoredError sqref="B29 B26 B19 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</vt:lpstr>
      <vt:lpstr>'7c) CONAC LDF RESULTADOS'!Área_de_impresión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2018-12-21T18:05:25Z</cp:lastPrinted>
  <dcterms:created xsi:type="dcterms:W3CDTF">2018-11-06T23:26:20Z</dcterms:created>
  <dcterms:modified xsi:type="dcterms:W3CDTF">2022-03-31T19:12:15Z</dcterms:modified>
</cp:coreProperties>
</file>