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1\Iniciativas\"/>
    </mc:Choice>
  </mc:AlternateContent>
  <xr:revisionPtr revIDLastSave="0" documentId="13_ncr:1_{960A54E6-8BF0-41E3-8DE3-A00D56CAF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G28" i="1"/>
  <c r="F28" i="1"/>
  <c r="D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<sst xmlns="http://schemas.openxmlformats.org/spreadsheetml/2006/main" count="49" uniqueCount="42">
  <si>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</si>
  <si>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</si>
  <si>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</si>
  <si>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</si>
  <si>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</si>
  <si>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</si>
  <si>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</si>
  <si>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</si>
  <si>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</si>
  <si>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</si>
  <si>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</si>
  <si>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</si>
  <si>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</si>
  <si>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</si>
  <si>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</si>
  <si>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</si>
  <si>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</si>
  <si>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</si>
  <si>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</si>
  <si>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</si>
  <si>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</si>
  <si>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</si>
  <si>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</si>
  <si>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</si>
  <si>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</si>
  <si>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</si>
  <si>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</si>
  <si>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</si>
  <si>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</si>
  <si>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</si>
  <si>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</si>
  <si>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</si>
  <si>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</si>
  <si>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</si>
  <si>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</si>
  <si>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</si>
  <si>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</si>
  <si>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</si>
  <si>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</si>
  <si>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</si>
  <si>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C.2.9 RESULTADOS DE INGRESOS (FORMATO 7C) (LDF) (2015 A 2020)</t>
  </si>
  <si>
    <t>Nota: La información de 2015 a 2019 corresponde a Cuenta Pública y en el caso de 2020, a una estimación.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</si>
</sst>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8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9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169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3" fontId="22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4" fontId="50" fillId="0" borderId="0" applyFont="0" applyFill="0" applyBorder="0" applyAlignment="0" applyProtection="0">
      <alignment horizontal="right"/>
    </xf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19" fillId="0" borderId="0" xfId="0" applyFont="1" applyBorder="1"/>
    <xf numFmtId="167" fontId="19" fillId="0" borderId="0" xfId="1" applyNumberFormat="1" applyFont="1"/>
    <xf numFmtId="0" fontId="21" fillId="0" borderId="0" xfId="0" applyFont="1"/>
    <xf numFmtId="0" fontId="51" fillId="0" borderId="0" xfId="0" applyFont="1"/>
    <xf numFmtId="0" fontId="52" fillId="0" borderId="0" xfId="0" applyFont="1"/>
    <xf numFmtId="0" fontId="54" fillId="0" borderId="0" xfId="0" quotePrefix="1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67" fontId="54" fillId="0" borderId="0" xfId="1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left" wrapText="1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3" customFormat="1" ht="12" x14ac:dyDescent="0.2">
      <c r="B1" s="26" t="s">
        <v>40</v>
      </c>
      <c r="C1" s="26"/>
      <c r="D1" s="26"/>
      <c r="E1" s="26"/>
      <c r="F1" s="26"/>
      <c r="G1" s="26"/>
      <c r="H1" s="26"/>
      <c r="I1" s="26"/>
    </row>
    <row r="2" spans="2:9" s="13" customFormat="1" ht="12" x14ac:dyDescent="0.2">
      <c r="B2" s="12"/>
    </row>
    <row r="3" spans="2:9" s="13" customFormat="1" ht="12" x14ac:dyDescent="0.2">
      <c r="B3" s="25" t="s">
        <v>18</v>
      </c>
      <c r="C3" s="25"/>
      <c r="D3" s="22">
        <v>2015</v>
      </c>
      <c r="E3" s="22">
        <v>2016</v>
      </c>
      <c r="F3" s="22">
        <v>2017</v>
      </c>
      <c r="G3" s="22">
        <v>2018</v>
      </c>
      <c r="H3" s="22">
        <v>2019</v>
      </c>
      <c r="I3" s="22">
        <v>2020</v>
      </c>
    </row>
    <row r="4" spans="2:9" s="1" customFormat="1" ht="15.75" x14ac:dyDescent="0.25">
      <c r="B4" s="14" t="s">
        <v>0</v>
      </c>
      <c r="C4" s="15" t="s">
        <v>19</v>
      </c>
      <c r="D4" s="23">
        <f t="shared" ref="D4:I4" si="0">SUM(D5:D16)</f>
        <v>42452754005.699997</v>
      </c>
      <c r="E4" s="23">
        <f t="shared" si="0"/>
        <v>49849802766.830002</v>
      </c>
      <c r="F4" s="23">
        <f t="shared" si="0"/>
        <v>52002240218.779999</v>
      </c>
      <c r="G4" s="23">
        <f t="shared" si="0"/>
        <v>56145372973.709999</v>
      </c>
      <c r="H4" s="23">
        <f t="shared" si="0"/>
        <v>61333248797.723221</v>
      </c>
      <c r="I4" s="23">
        <f t="shared" si="0"/>
        <v>59307656331.164589</v>
      </c>
    </row>
    <row r="5" spans="2:9" x14ac:dyDescent="0.2">
      <c r="B5" s="20" t="s">
        <v>1</v>
      </c>
      <c r="C5" s="18" t="s">
        <v>20</v>
      </c>
      <c r="D5" s="24">
        <v>8658658008.8700008</v>
      </c>
      <c r="E5" s="24">
        <v>9024889576.1099987</v>
      </c>
      <c r="F5" s="24">
        <v>9847748627.1599998</v>
      </c>
      <c r="G5" s="24">
        <v>9938556115.1899986</v>
      </c>
      <c r="H5" s="24">
        <v>10579176530.119999</v>
      </c>
      <c r="I5" s="24">
        <v>9565824930.8795547</v>
      </c>
    </row>
    <row r="6" spans="2:9" x14ac:dyDescent="0.2">
      <c r="B6" s="20" t="s">
        <v>2</v>
      </c>
      <c r="C6" s="18" t="s">
        <v>21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</row>
    <row r="7" spans="2:9" x14ac:dyDescent="0.2">
      <c r="B7" s="20" t="s">
        <v>3</v>
      </c>
      <c r="C7" s="18" t="s">
        <v>22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20" t="s">
        <v>4</v>
      </c>
      <c r="C8" s="18" t="s">
        <v>23</v>
      </c>
      <c r="D8" s="24">
        <v>2822368093.04</v>
      </c>
      <c r="E8" s="24">
        <v>3382135982.98</v>
      </c>
      <c r="F8" s="24">
        <v>3726943452.8600006</v>
      </c>
      <c r="G8" s="24">
        <v>4268883635.7199998</v>
      </c>
      <c r="H8" s="24">
        <v>4977691611.0300007</v>
      </c>
      <c r="I8" s="24">
        <v>4184888421.1446924</v>
      </c>
    </row>
    <row r="9" spans="2:9" x14ac:dyDescent="0.2">
      <c r="B9" s="20" t="s">
        <v>5</v>
      </c>
      <c r="C9" s="18" t="s">
        <v>24</v>
      </c>
      <c r="D9" s="24">
        <v>151795316.54999998</v>
      </c>
      <c r="E9" s="24">
        <v>253196032.18000001</v>
      </c>
      <c r="F9" s="24">
        <v>293459020.72000003</v>
      </c>
      <c r="G9" s="24">
        <v>363595475.27000004</v>
      </c>
      <c r="H9" s="24">
        <v>356914535.28000003</v>
      </c>
      <c r="I9" s="24">
        <v>330985384.33297634</v>
      </c>
    </row>
    <row r="10" spans="2:9" x14ac:dyDescent="0.2">
      <c r="B10" s="20" t="s">
        <v>6</v>
      </c>
      <c r="C10" s="18" t="s">
        <v>25</v>
      </c>
      <c r="D10" s="24">
        <v>1929853596.8600001</v>
      </c>
      <c r="E10" s="24">
        <v>3539270893.2700005</v>
      </c>
      <c r="F10" s="24">
        <v>2005735712.6099999</v>
      </c>
      <c r="G10" s="24">
        <v>2314111044.6599998</v>
      </c>
      <c r="H10" s="24">
        <v>3481590090.2332277</v>
      </c>
      <c r="I10" s="24">
        <v>2866263532.1573634</v>
      </c>
    </row>
    <row r="11" spans="2:9" x14ac:dyDescent="0.2">
      <c r="B11" s="20" t="s">
        <v>7</v>
      </c>
      <c r="C11" s="18" t="s">
        <v>26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 x14ac:dyDescent="0.2">
      <c r="B12" s="20" t="s">
        <v>8</v>
      </c>
      <c r="C12" s="18" t="s">
        <v>27</v>
      </c>
      <c r="D12" s="24">
        <v>26993986077.25</v>
      </c>
      <c r="E12" s="24">
        <v>31216344668</v>
      </c>
      <c r="F12" s="24">
        <v>33602673281.549999</v>
      </c>
      <c r="G12" s="24">
        <v>35797859669</v>
      </c>
      <c r="H12" s="24">
        <v>38043161951</v>
      </c>
      <c r="I12" s="24">
        <v>39741328130</v>
      </c>
    </row>
    <row r="13" spans="2:9" x14ac:dyDescent="0.2">
      <c r="B13" s="20" t="s">
        <v>9</v>
      </c>
      <c r="C13" s="18" t="s">
        <v>28</v>
      </c>
      <c r="D13" s="24">
        <v>1896092913.1299999</v>
      </c>
      <c r="E13" s="24">
        <v>2433965614.29</v>
      </c>
      <c r="F13" s="24">
        <v>2525680123.8800001</v>
      </c>
      <c r="G13" s="24">
        <v>3462367033.8699999</v>
      </c>
      <c r="H13" s="24">
        <v>3894714080.0600004</v>
      </c>
      <c r="I13" s="24">
        <v>2618365932.6500001</v>
      </c>
    </row>
    <row r="14" spans="2:9" x14ac:dyDescent="0.2">
      <c r="B14" s="20" t="s">
        <v>10</v>
      </c>
      <c r="C14" s="18" t="s">
        <v>29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 x14ac:dyDescent="0.2">
      <c r="B15" s="20" t="s">
        <v>11</v>
      </c>
      <c r="C15" s="18" t="s">
        <v>30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20" t="s">
        <v>12</v>
      </c>
      <c r="C16" s="18" t="s">
        <v>31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7"/>
      <c r="C17" s="19"/>
      <c r="D17" s="24"/>
      <c r="E17" s="24"/>
      <c r="F17" s="24"/>
      <c r="G17" s="24"/>
      <c r="H17" s="24"/>
      <c r="I17" s="24"/>
    </row>
    <row r="18" spans="2:9" s="1" customFormat="1" ht="15.75" x14ac:dyDescent="0.25">
      <c r="B18" s="14" t="s">
        <v>13</v>
      </c>
      <c r="C18" s="15" t="s">
        <v>39</v>
      </c>
      <c r="D18" s="23">
        <f t="shared" ref="D18:G18" si="1">SUM(D19:D23)</f>
        <v>38432706997.469986</v>
      </c>
      <c r="E18" s="23">
        <f t="shared" si="1"/>
        <v>33345359620.380005</v>
      </c>
      <c r="F18" s="23">
        <f t="shared" si="1"/>
        <v>32585152452.420002</v>
      </c>
      <c r="G18" s="23">
        <f t="shared" si="1"/>
        <v>34238671104.530006</v>
      </c>
      <c r="H18" s="23">
        <f t="shared" ref="H18:I18" si="2">SUM(H19:H23)</f>
        <v>36710662497.800003</v>
      </c>
      <c r="I18" s="23">
        <f t="shared" si="2"/>
        <v>35778861811.265686</v>
      </c>
    </row>
    <row r="19" spans="2:9" x14ac:dyDescent="0.2">
      <c r="B19" s="20" t="s">
        <v>1</v>
      </c>
      <c r="C19" s="18" t="s">
        <v>32</v>
      </c>
      <c r="D19" s="24">
        <v>20768086878.289997</v>
      </c>
      <c r="E19" s="24">
        <v>21403714407.960007</v>
      </c>
      <c r="F19" s="24">
        <v>22036030879.73</v>
      </c>
      <c r="G19" s="24">
        <v>23066754370.730003</v>
      </c>
      <c r="H19" s="24">
        <v>24813404902.34</v>
      </c>
      <c r="I19" s="24">
        <v>25323782563.189999</v>
      </c>
    </row>
    <row r="20" spans="2:9" x14ac:dyDescent="0.2">
      <c r="B20" s="20" t="s">
        <v>2</v>
      </c>
      <c r="C20" s="18" t="s">
        <v>30</v>
      </c>
      <c r="D20" s="24">
        <v>17637151428.339996</v>
      </c>
      <c r="E20" s="24">
        <v>11325900772.42</v>
      </c>
      <c r="F20" s="24">
        <v>10388329884.780001</v>
      </c>
      <c r="G20" s="24">
        <v>10907773027.01</v>
      </c>
      <c r="H20" s="24">
        <v>9902618653.460001</v>
      </c>
      <c r="I20" s="24">
        <v>10230147481.841883</v>
      </c>
    </row>
    <row r="21" spans="2:9" x14ac:dyDescent="0.2">
      <c r="B21" s="20" t="s">
        <v>3</v>
      </c>
      <c r="C21" s="18" t="s">
        <v>33</v>
      </c>
      <c r="D21" s="24">
        <v>0</v>
      </c>
      <c r="E21" s="24">
        <v>139088602</v>
      </c>
      <c r="F21" s="24">
        <v>160791687.91</v>
      </c>
      <c r="G21" s="24">
        <v>170027744</v>
      </c>
      <c r="H21" s="24">
        <v>174638059</v>
      </c>
      <c r="I21" s="24">
        <v>172651966.23379999</v>
      </c>
    </row>
    <row r="22" spans="2:9" ht="21" customHeight="1" x14ac:dyDescent="0.2">
      <c r="B22" s="20" t="s">
        <v>4</v>
      </c>
      <c r="C22" s="18" t="s">
        <v>34</v>
      </c>
      <c r="D22" s="24">
        <v>27468690.839999996</v>
      </c>
      <c r="E22" s="24">
        <v>476655838</v>
      </c>
      <c r="F22" s="24">
        <v>0</v>
      </c>
      <c r="G22" s="24">
        <v>94115962.790000007</v>
      </c>
      <c r="H22" s="24">
        <v>1820000883</v>
      </c>
      <c r="I22" s="24">
        <v>52279800</v>
      </c>
    </row>
    <row r="23" spans="2:9" x14ac:dyDescent="0.2">
      <c r="B23" s="20" t="s">
        <v>5</v>
      </c>
      <c r="C23" s="18" t="s">
        <v>35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7"/>
      <c r="C24" s="19"/>
      <c r="D24" s="24"/>
      <c r="E24" s="24"/>
      <c r="F24" s="24"/>
      <c r="G24" s="24"/>
      <c r="H24" s="24"/>
      <c r="I24" s="24"/>
    </row>
    <row r="25" spans="2:9" s="1" customFormat="1" ht="15.75" x14ac:dyDescent="0.25">
      <c r="B25" s="14" t="s">
        <v>14</v>
      </c>
      <c r="C25" s="15" t="s">
        <v>36</v>
      </c>
      <c r="D25" s="23">
        <f t="shared" ref="D25:I25" si="3">D26</f>
        <v>5594000000</v>
      </c>
      <c r="E25" s="23">
        <f t="shared" si="3"/>
        <v>11030776351.029999</v>
      </c>
      <c r="F25" s="23">
        <f t="shared" si="3"/>
        <v>34479571218.769997</v>
      </c>
      <c r="G25" s="23">
        <f t="shared" si="3"/>
        <v>17884525747.169998</v>
      </c>
      <c r="H25" s="23">
        <f t="shared" si="3"/>
        <v>5440000000</v>
      </c>
      <c r="I25" s="23">
        <f t="shared" si="3"/>
        <v>8003980011.8500004</v>
      </c>
    </row>
    <row r="26" spans="2:9" x14ac:dyDescent="0.2">
      <c r="B26" s="20" t="s">
        <v>1</v>
      </c>
      <c r="C26" s="18" t="s">
        <v>37</v>
      </c>
      <c r="D26" s="24">
        <v>5594000000</v>
      </c>
      <c r="E26" s="24">
        <v>11030776351.029999</v>
      </c>
      <c r="F26" s="24">
        <v>34479571218.769997</v>
      </c>
      <c r="G26" s="24">
        <v>17884525747.169998</v>
      </c>
      <c r="H26" s="24">
        <v>5440000000</v>
      </c>
      <c r="I26" s="24">
        <v>8003980011.8500004</v>
      </c>
    </row>
    <row r="27" spans="2:9" x14ac:dyDescent="0.2">
      <c r="B27" s="17"/>
      <c r="C27" s="19"/>
      <c r="D27" s="24"/>
      <c r="E27" s="24"/>
      <c r="F27" s="24"/>
      <c r="G27" s="24"/>
      <c r="H27" s="24"/>
      <c r="I27" s="24"/>
    </row>
    <row r="28" spans="2:9" s="1" customFormat="1" ht="15.75" x14ac:dyDescent="0.25">
      <c r="B28" s="14" t="s">
        <v>15</v>
      </c>
      <c r="C28" s="15" t="s">
        <v>38</v>
      </c>
      <c r="D28" s="23">
        <f t="shared" ref="D28:G28" si="4">D4+D18+D25</f>
        <v>86479461003.169983</v>
      </c>
      <c r="E28" s="23">
        <f t="shared" si="4"/>
        <v>94225938738.240005</v>
      </c>
      <c r="F28" s="23">
        <f t="shared" si="4"/>
        <v>119066963889.97</v>
      </c>
      <c r="G28" s="23">
        <f t="shared" si="4"/>
        <v>108268569825.41</v>
      </c>
      <c r="H28" s="23">
        <f t="shared" ref="H28:I28" si="5">H4+H18+H25</f>
        <v>103483911295.52322</v>
      </c>
      <c r="I28" s="23">
        <f t="shared" si="5"/>
        <v>103090498154.28027</v>
      </c>
    </row>
    <row r="29" spans="2:9" s="1" customFormat="1" ht="15.75" x14ac:dyDescent="0.25">
      <c r="B29" s="14"/>
      <c r="C29" s="15"/>
      <c r="D29" s="16"/>
      <c r="E29" s="16"/>
      <c r="F29" s="16"/>
      <c r="G29" s="16"/>
      <c r="H29" s="16"/>
      <c r="I29" s="16"/>
    </row>
    <row r="30" spans="2:9" x14ac:dyDescent="0.2">
      <c r="B30" s="21" t="s">
        <v>41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/>
      <c r="D31" s="3"/>
      <c r="E31" s="3"/>
      <c r="F31" s="3"/>
      <c r="G31" s="3"/>
      <c r="H31" s="3"/>
      <c r="I31" s="3"/>
    </row>
    <row r="32" spans="2:9" x14ac:dyDescent="0.2">
      <c r="B32" s="7"/>
      <c r="D32" s="5"/>
      <c r="E32" s="5"/>
      <c r="F32" s="5"/>
      <c r="G32" s="5"/>
      <c r="H32" s="5"/>
      <c r="I32" s="5"/>
    </row>
    <row r="33" spans="2:9" x14ac:dyDescent="0.2">
      <c r="B33" s="7"/>
      <c r="D33" s="5"/>
      <c r="E33" s="5"/>
      <c r="F33" s="5"/>
      <c r="G33" s="5"/>
      <c r="H33" s="5"/>
      <c r="I33" s="5"/>
    </row>
    <row r="34" spans="2:9" x14ac:dyDescent="0.2">
      <c r="B34" s="7"/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16</v>
      </c>
      <c r="D36" s="9"/>
      <c r="E36" s="9"/>
      <c r="F36" s="9"/>
      <c r="G36" s="9"/>
      <c r="H36" s="9"/>
      <c r="I36" s="9"/>
    </row>
    <row r="37" spans="2:9" ht="18" x14ac:dyDescent="0.2">
      <c r="B37" s="8" t="s">
        <v>17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2">
    <mergeCell ref="B3:C3"/>
    <mergeCell ref="B1:I1"/>
  </mergeCells>
  <printOptions horizontalCentered="1"/>
  <pageMargins left="0" right="0" top="0.39370078740157483" bottom="1.1811023622047245" header="0.31496062992125984" footer="0.31496062992125984"/>
  <pageSetup scale="73" orientation="landscape" r:id="rId1"/>
  <ignoredErrors>
    <ignoredError sqref="B28 B25 B18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2022-03-31T20:27:56Z</cp:lastPrinted>
  <dcterms:created xsi:type="dcterms:W3CDTF">2018-11-06T23:26:20Z</dcterms:created>
  <dcterms:modified xsi:type="dcterms:W3CDTF">2022-03-31T20:28:02Z</dcterms:modified>
</cp:coreProperties>
</file>