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Iniciativas\"/>
    </mc:Choice>
  </mc:AlternateContent>
  <xr:revisionPtr revIDLastSave="0" documentId="13_ncr:1_{6EEECC3E-E389-45A5-BE0F-865B53F98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<sst xmlns="http://schemas.openxmlformats.org/spreadsheetml/2006/main" count="50" uniqueCount="43">
  <si>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</si>
  <si>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</si>
  <si>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</si>
  <si>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</si>
  <si>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</si>
  <si>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</si>
  <si>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</si>
  <si>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</si>
  <si>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</si>
  <si>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</si>
  <si>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</si>
  <si>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</si>
  <si>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</si>
  <si>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</si>
  <si>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</si>
  <si>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</si>
  <si>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</si>
  <si>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</si>
  <si>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</si>
  <si>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</si>
  <si>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C.2.7 PROYECCIONES DE INGRESOS - LDF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</si>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</sst>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5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6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2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1" fontId="22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2" fontId="50" fillId="0" borderId="0" applyFont="0" applyFill="0" applyBorder="0" applyAlignment="0" applyProtection="0">
      <alignment horizontal="right"/>
    </xf>
  </cellStyleXfs>
  <cellXfs count="26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4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4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0" fontId="51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justify" vertical="center" wrapText="1"/>
    </xf>
    <xf numFmtId="0" fontId="20" fillId="0" borderId="0" xfId="0" quotePrefix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0" fillId="0" borderId="0" xfId="1" applyNumberFormat="1" applyFont="1" applyFill="1" applyBorder="1" applyAlignment="1">
      <alignment horizontal="center" vertical="top" wrapText="1"/>
    </xf>
    <xf numFmtId="164" fontId="51" fillId="0" borderId="0" xfId="1" applyNumberFormat="1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="80" zoomScaleNormal="80" zoomScaleSheetLayoutView="80" workbookViewId="0">
      <selection activeCell="C1" sqref="C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76.7109375" style="2" customWidth="1"/>
    <col min="4" max="9" width="21.28515625" style="2" customWidth="1"/>
    <col min="10" max="16384" width="11.5703125" style="2"/>
  </cols>
  <sheetData>
    <row r="1" spans="2:9" ht="15.75" x14ac:dyDescent="0.25">
      <c r="B1" s="1" t="s">
        <v>20</v>
      </c>
    </row>
    <row r="2" spans="2:9" ht="15.75" x14ac:dyDescent="0.25">
      <c r="B2" s="1"/>
    </row>
    <row r="3" spans="2:9" ht="15.75" x14ac:dyDescent="0.2">
      <c r="B3" s="25" t="s">
        <v>21</v>
      </c>
      <c r="C3" s="25"/>
      <c r="D3" s="19">
        <v>2019</v>
      </c>
      <c r="E3" s="19">
        <v>2020</v>
      </c>
      <c r="F3" s="19">
        <v>2021</v>
      </c>
      <c r="G3" s="19">
        <v>2022</v>
      </c>
      <c r="H3" s="19">
        <v>2023</v>
      </c>
      <c r="I3" s="19">
        <v>2024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31.5" x14ac:dyDescent="0.25">
      <c r="B5" s="18" t="s">
        <v>0</v>
      </c>
      <c r="C5" s="20" t="s">
        <v>22</v>
      </c>
      <c r="D5" s="23">
        <f t="shared" ref="D5:I5" si="0">SUM(D6:D17)</f>
        <v>54432863112.671982</v>
      </c>
      <c r="E5" s="23">
        <f t="shared" si="0"/>
        <v>56672533277.428558</v>
      </c>
      <c r="F5" s="23">
        <f t="shared" si="0"/>
        <v>59942396758.009537</v>
      </c>
      <c r="G5" s="23">
        <f t="shared" si="0"/>
        <v>63465360848.1026</v>
      </c>
      <c r="H5" s="23">
        <f t="shared" si="0"/>
        <v>67138698591.643814</v>
      </c>
      <c r="I5" s="23">
        <f t="shared" si="0"/>
        <v>71026029782.163452</v>
      </c>
    </row>
    <row r="6" spans="2:9" x14ac:dyDescent="0.2">
      <c r="B6" s="16" t="s">
        <v>1</v>
      </c>
      <c r="C6" s="21" t="s">
        <v>23</v>
      </c>
      <c r="D6" s="24">
        <v>9805330805.4837856</v>
      </c>
      <c r="E6" s="24">
        <v>10379262123.683088</v>
      </c>
      <c r="F6" s="24">
        <v>10978425741.476692</v>
      </c>
      <c r="G6" s="24">
        <v>11675555776.060461</v>
      </c>
      <c r="H6" s="24">
        <v>12406445567.641846</v>
      </c>
      <c r="I6" s="24">
        <v>13183089060.176226</v>
      </c>
    </row>
    <row r="7" spans="2:9" x14ac:dyDescent="0.2">
      <c r="B7" s="16" t="s">
        <v>2</v>
      </c>
      <c r="C7" s="21" t="s">
        <v>24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16" t="s">
        <v>3</v>
      </c>
      <c r="C8" s="21" t="s">
        <v>25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</row>
    <row r="9" spans="2:9" x14ac:dyDescent="0.2">
      <c r="B9" s="16" t="s">
        <v>4</v>
      </c>
      <c r="C9" s="21" t="s">
        <v>26</v>
      </c>
      <c r="D9" s="24">
        <v>1514657411.0472429</v>
      </c>
      <c r="E9" s="24">
        <v>1589067811.3582842</v>
      </c>
      <c r="F9" s="24">
        <v>1666685887.6467245</v>
      </c>
      <c r="G9" s="24">
        <v>1747689711.0846231</v>
      </c>
      <c r="H9" s="24">
        <v>1830605233.4683428</v>
      </c>
      <c r="I9" s="24">
        <v>1916978057.0536232</v>
      </c>
    </row>
    <row r="10" spans="2:9" x14ac:dyDescent="0.2">
      <c r="B10" s="16" t="s">
        <v>5</v>
      </c>
      <c r="C10" s="21" t="s">
        <v>27</v>
      </c>
      <c r="D10" s="24">
        <v>339173745.41623735</v>
      </c>
      <c r="E10" s="24">
        <v>351451835.00030512</v>
      </c>
      <c r="F10" s="24">
        <v>364174391.42731619</v>
      </c>
      <c r="G10" s="24">
        <v>377357504.39698499</v>
      </c>
      <c r="H10" s="24">
        <v>390678224.30219865</v>
      </c>
      <c r="I10" s="24">
        <v>404469165.62006617</v>
      </c>
    </row>
    <row r="11" spans="2:9" x14ac:dyDescent="0.2">
      <c r="B11" s="16" t="s">
        <v>6</v>
      </c>
      <c r="C11" s="21" t="s">
        <v>28</v>
      </c>
      <c r="D11" s="24">
        <v>2799441625.0579371</v>
      </c>
      <c r="E11" s="24">
        <v>2094144915.9899518</v>
      </c>
      <c r="F11" s="24">
        <v>2179688233.2870426</v>
      </c>
      <c r="G11" s="24">
        <v>2267525451.2126589</v>
      </c>
      <c r="H11" s="24">
        <v>2354628170.7634678</v>
      </c>
      <c r="I11" s="24">
        <v>2443587128.2275977</v>
      </c>
    </row>
    <row r="12" spans="2:9" x14ac:dyDescent="0.2">
      <c r="B12" s="16" t="s">
        <v>7</v>
      </c>
      <c r="C12" s="21" t="s">
        <v>29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2:9" x14ac:dyDescent="0.2">
      <c r="B13" s="16" t="s">
        <v>8</v>
      </c>
      <c r="C13" s="21" t="s">
        <v>30</v>
      </c>
      <c r="D13" s="24">
        <v>36571054420.114746</v>
      </c>
      <c r="E13" s="24">
        <v>38646104371.853447</v>
      </c>
      <c r="F13" s="24">
        <v>40911526393.687271</v>
      </c>
      <c r="G13" s="24">
        <v>43311375891.84761</v>
      </c>
      <c r="H13" s="24">
        <v>45814710264.222588</v>
      </c>
      <c r="I13" s="24">
        <v>48464489131.02462</v>
      </c>
    </row>
    <row r="14" spans="2:9" x14ac:dyDescent="0.2">
      <c r="B14" s="16" t="s">
        <v>9</v>
      </c>
      <c r="C14" s="21" t="s">
        <v>31</v>
      </c>
      <c r="D14" s="24">
        <v>3403205105.552031</v>
      </c>
      <c r="E14" s="24">
        <v>3612502219.5434809</v>
      </c>
      <c r="F14" s="24">
        <v>3841896110.4844923</v>
      </c>
      <c r="G14" s="24">
        <v>4085856513.5002575</v>
      </c>
      <c r="H14" s="24">
        <v>4341631131.2453728</v>
      </c>
      <c r="I14" s="24">
        <v>4613417240.0613327</v>
      </c>
    </row>
    <row r="15" spans="2:9" x14ac:dyDescent="0.2">
      <c r="B15" s="16" t="s">
        <v>10</v>
      </c>
      <c r="C15" s="21" t="s">
        <v>32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16" t="s">
        <v>11</v>
      </c>
      <c r="C16" s="21" t="s">
        <v>33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6" t="s">
        <v>12</v>
      </c>
      <c r="C17" s="21" t="s">
        <v>34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</row>
    <row r="18" spans="2:9" x14ac:dyDescent="0.2">
      <c r="B18" s="16"/>
      <c r="C18" s="22"/>
      <c r="D18" s="24"/>
      <c r="E18" s="24"/>
      <c r="F18" s="24"/>
      <c r="G18" s="24"/>
      <c r="H18" s="24"/>
      <c r="I18" s="24"/>
    </row>
    <row r="19" spans="2:9" s="5" customFormat="1" ht="15.75" x14ac:dyDescent="0.25">
      <c r="B19" s="18" t="s">
        <v>13</v>
      </c>
      <c r="C19" s="20" t="s">
        <v>35</v>
      </c>
      <c r="D19" s="23">
        <f t="shared" ref="D19:I19" si="1">SUM(D20:D24)</f>
        <v>35936611954.527412</v>
      </c>
      <c r="E19" s="23">
        <f t="shared" si="1"/>
        <v>34901837550.717499</v>
      </c>
      <c r="F19" s="23">
        <f t="shared" si="1"/>
        <v>37228159999.348701</v>
      </c>
      <c r="G19" s="23">
        <f t="shared" si="1"/>
        <v>39706112238.79689</v>
      </c>
      <c r="H19" s="23">
        <f t="shared" si="1"/>
        <v>42308890420.24527</v>
      </c>
      <c r="I19" s="23">
        <f t="shared" si="1"/>
        <v>45077419499.01844</v>
      </c>
    </row>
    <row r="20" spans="2:9" x14ac:dyDescent="0.2">
      <c r="B20" s="16" t="s">
        <v>1</v>
      </c>
      <c r="C20" s="21" t="s">
        <v>36</v>
      </c>
      <c r="D20" s="24">
        <v>24950060089.308586</v>
      </c>
      <c r="E20" s="24">
        <v>26732165159.812534</v>
      </c>
      <c r="F20" s="24">
        <v>28687490373.674587</v>
      </c>
      <c r="G20" s="24">
        <v>30778858153.371677</v>
      </c>
      <c r="H20" s="24">
        <v>32987023650.327206</v>
      </c>
      <c r="I20" s="24">
        <v>35345023833.006721</v>
      </c>
    </row>
    <row r="21" spans="2:9" x14ac:dyDescent="0.2">
      <c r="B21" s="16" t="s">
        <v>2</v>
      </c>
      <c r="C21" s="21" t="s">
        <v>33</v>
      </c>
      <c r="D21" s="24">
        <v>10813493915.408829</v>
      </c>
      <c r="E21" s="24">
        <v>8169672390.9049625</v>
      </c>
      <c r="F21" s="24">
        <v>8540669625.6741123</v>
      </c>
      <c r="G21" s="24">
        <v>8927254085.4252129</v>
      </c>
      <c r="H21" s="24">
        <v>9321866769.9180641</v>
      </c>
      <c r="I21" s="24">
        <v>9732395666.0117188</v>
      </c>
    </row>
    <row r="22" spans="2:9" x14ac:dyDescent="0.2">
      <c r="B22" s="16" t="s">
        <v>3</v>
      </c>
      <c r="C22" s="21" t="s">
        <v>37</v>
      </c>
      <c r="D22" s="24">
        <v>173057949.81000003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</row>
    <row r="23" spans="2:9" ht="30" x14ac:dyDescent="0.2">
      <c r="B23" s="16" t="s">
        <v>4</v>
      </c>
      <c r="C23" s="21" t="s">
        <v>38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6" t="s">
        <v>5</v>
      </c>
      <c r="C24" s="21" t="s">
        <v>39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</row>
    <row r="25" spans="2:9" x14ac:dyDescent="0.2">
      <c r="B25" s="16"/>
      <c r="C25" s="22"/>
      <c r="D25" s="24"/>
      <c r="E25" s="24"/>
      <c r="F25" s="24"/>
      <c r="G25" s="24"/>
      <c r="H25" s="24"/>
      <c r="I25" s="24"/>
    </row>
    <row r="26" spans="2:9" s="5" customFormat="1" ht="15.75" x14ac:dyDescent="0.25">
      <c r="B26" s="18" t="s">
        <v>14</v>
      </c>
      <c r="C26" s="20" t="s">
        <v>40</v>
      </c>
      <c r="D26" s="23">
        <f t="shared" ref="D26:I26" si="2">D27</f>
        <v>9863195114.4400005</v>
      </c>
      <c r="E26" s="23">
        <f t="shared" si="2"/>
        <v>7816500000</v>
      </c>
      <c r="F26" s="23">
        <f t="shared" si="2"/>
        <v>7430500000</v>
      </c>
      <c r="G26" s="23">
        <f t="shared" si="2"/>
        <v>8315000000.000001</v>
      </c>
      <c r="H26" s="23">
        <f t="shared" si="2"/>
        <v>8274999999.999999</v>
      </c>
      <c r="I26" s="23">
        <f t="shared" si="2"/>
        <v>8483000000.0000029</v>
      </c>
    </row>
    <row r="27" spans="2:9" x14ac:dyDescent="0.2">
      <c r="B27" s="16" t="s">
        <v>1</v>
      </c>
      <c r="C27" s="21" t="s">
        <v>41</v>
      </c>
      <c r="D27" s="24">
        <v>9863195114.4400005</v>
      </c>
      <c r="E27" s="24">
        <v>7816500000</v>
      </c>
      <c r="F27" s="24">
        <v>7430500000</v>
      </c>
      <c r="G27" s="24">
        <v>8315000000.000001</v>
      </c>
      <c r="H27" s="24">
        <v>8274999999.999999</v>
      </c>
      <c r="I27" s="24">
        <v>8483000000.0000029</v>
      </c>
    </row>
    <row r="28" spans="2:9" x14ac:dyDescent="0.2">
      <c r="B28" s="16"/>
      <c r="C28" s="22"/>
      <c r="D28" s="24"/>
      <c r="E28" s="24"/>
      <c r="F28" s="24"/>
      <c r="G28" s="24"/>
      <c r="H28" s="24"/>
      <c r="I28" s="24"/>
    </row>
    <row r="29" spans="2:9" s="5" customFormat="1" ht="15.75" x14ac:dyDescent="0.25">
      <c r="B29" s="18" t="s">
        <v>15</v>
      </c>
      <c r="C29" s="20" t="s">
        <v>42</v>
      </c>
      <c r="D29" s="23">
        <f t="shared" ref="D29:I29" si="3">D5+D19+D26</f>
        <v>100232670181.6394</v>
      </c>
      <c r="E29" s="23">
        <f t="shared" si="3"/>
        <v>99390870828.146057</v>
      </c>
      <c r="F29" s="23">
        <f t="shared" si="3"/>
        <v>104601056757.35825</v>
      </c>
      <c r="G29" s="23">
        <f t="shared" si="3"/>
        <v>111486473086.89949</v>
      </c>
      <c r="H29" s="23">
        <f t="shared" si="3"/>
        <v>117722589011.88908</v>
      </c>
      <c r="I29" s="23">
        <f t="shared" si="3"/>
        <v>124586449281.18188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 t="s">
        <v>16</v>
      </c>
      <c r="D31" s="6"/>
      <c r="E31" s="6"/>
      <c r="F31" s="6"/>
      <c r="G31" s="6"/>
      <c r="H31" s="6"/>
      <c r="I31" s="6"/>
    </row>
    <row r="32" spans="2:9" x14ac:dyDescent="0.2">
      <c r="B32" s="10" t="s">
        <v>17</v>
      </c>
      <c r="D32" s="6"/>
      <c r="E32" s="6"/>
      <c r="F32" s="6"/>
      <c r="G32" s="6"/>
      <c r="H32" s="6"/>
      <c r="I32" s="6"/>
    </row>
    <row r="33" spans="2:9" x14ac:dyDescent="0.2">
      <c r="B33" s="10" t="s">
        <v>18</v>
      </c>
      <c r="D33" s="6"/>
      <c r="E33" s="6"/>
      <c r="F33" s="6"/>
      <c r="G33" s="6"/>
      <c r="H33" s="6"/>
      <c r="I33" s="6"/>
    </row>
    <row r="34" spans="2:9" x14ac:dyDescent="0.2">
      <c r="B34" s="10" t="s">
        <v>19</v>
      </c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1">
    <mergeCell ref="B3:C3"/>
  </mergeCells>
  <printOptions horizontalCentered="1"/>
  <pageMargins left="0" right="0" top="0.74803149606299213" bottom="0.74803149606299213" header="0.31496062992125984" footer="0.31496062992125984"/>
  <pageSetup scale="65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2018-11-17T05:52:06Z</cp:lastPrinted>
  <dcterms:created xsi:type="dcterms:W3CDTF">2018-11-06T23:23:24Z</dcterms:created>
  <dcterms:modified xsi:type="dcterms:W3CDTF">2022-03-31T20:05:56Z</dcterms:modified>
</cp:coreProperties>
</file>