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2. FORMATOS LDF\Reportes Validados\"/>
    </mc:Choice>
  </mc:AlternateContent>
  <xr:revisionPtr revIDLastSave="0" documentId="13_ncr:1_{9FAB7443-67C2-4E60-909D-66E1E60CB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b CLA" sheetId="1" r:id="rId1"/>
  </sheets>
  <definedNames>
    <definedName name="_xlnm.Print_Area" localSheetId="0">'F6b CLA'!$B$2:$H$94</definedName>
    <definedName name="_xlnm.Print_Titles" localSheetId="0">'F6b CLA'!$2:$8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E26" i="1"/>
  <c r="E29" i="1"/>
  <c r="E32" i="1"/>
  <c r="E35" i="1"/>
  <c r="E65" i="1"/>
  <c r="E68" i="1"/>
  <c r="E71" i="1"/>
  <c r="E74" i="1"/>
  <c r="E77" i="1"/>
  <c r="E80" i="1"/>
  <c r="E27" i="1"/>
  <c r="E36" i="1"/>
  <c r="E66" i="1"/>
  <c r="E69" i="1"/>
  <c r="E72" i="1"/>
  <c r="E78" i="1"/>
  <c r="E81" i="1"/>
  <c r="E31" i="1"/>
  <c r="E34" i="1"/>
  <c r="E37" i="1"/>
  <c r="E67" i="1"/>
  <c r="E70" i="1"/>
  <c r="E73" i="1"/>
  <c r="E76" i="1"/>
  <c r="E79" i="1"/>
  <c r="E30" i="1"/>
  <c r="E33" i="1"/>
  <c r="E75" i="1"/>
  <c r="H71" i="1" l="1"/>
  <c r="H36" i="1"/>
  <c r="H73" i="1"/>
  <c r="H81" i="1"/>
  <c r="H27" i="1"/>
  <c r="H65" i="1"/>
  <c r="H34" i="1"/>
  <c r="H28" i="1"/>
  <c r="H79" i="1"/>
  <c r="H31" i="1"/>
  <c r="H78" i="1"/>
  <c r="H80" i="1"/>
  <c r="H35" i="1"/>
  <c r="H66" i="1"/>
  <c r="H76" i="1"/>
  <c r="H70" i="1"/>
  <c r="H75" i="1"/>
  <c r="H68" i="1"/>
  <c r="H26" i="1"/>
  <c r="H67" i="1"/>
  <c r="H72" i="1"/>
  <c r="H77" i="1"/>
  <c r="H32" i="1"/>
  <c r="H33" i="1"/>
  <c r="H30" i="1"/>
  <c r="H37" i="1"/>
  <c r="H69" i="1"/>
  <c r="H74" i="1"/>
  <c r="H29" i="1"/>
  <c r="E19" i="1" l="1"/>
  <c r="E11" i="1"/>
  <c r="E23" i="1"/>
  <c r="E48" i="1"/>
  <c r="E60" i="1"/>
  <c r="E61" i="1"/>
  <c r="E13" i="1"/>
  <c r="E25" i="1"/>
  <c r="E49" i="1"/>
  <c r="E51" i="1"/>
  <c r="E63" i="1"/>
  <c r="E52" i="1"/>
  <c r="E64" i="1"/>
  <c r="E16" i="1"/>
  <c r="E44" i="1"/>
  <c r="E53" i="1"/>
  <c r="E12" i="1"/>
  <c r="E15" i="1"/>
  <c r="E17" i="1"/>
  <c r="E38" i="1"/>
  <c r="E39" i="1"/>
  <c r="E55" i="1"/>
  <c r="E56" i="1"/>
  <c r="E20" i="1"/>
  <c r="E41" i="1"/>
  <c r="E57" i="1"/>
  <c r="E24" i="1"/>
  <c r="E21" i="1"/>
  <c r="E42" i="1"/>
  <c r="E58" i="1"/>
  <c r="E22" i="1"/>
  <c r="E43" i="1"/>
  <c r="E59" i="1"/>
  <c r="E54" i="1"/>
  <c r="E18" i="1"/>
  <c r="E40" i="1"/>
  <c r="E14" i="1"/>
  <c r="E50" i="1"/>
  <c r="E62" i="1"/>
  <c r="G46" i="1"/>
  <c r="F46" i="1"/>
  <c r="D46" i="1"/>
  <c r="F9" i="1"/>
  <c r="G9" i="1"/>
  <c r="D9" i="1"/>
  <c r="C9" i="1"/>
  <c r="C46" i="1"/>
  <c r="C83" i="1" l="1"/>
  <c r="H20" i="1"/>
  <c r="H51" i="1"/>
  <c r="H42" i="1"/>
  <c r="H17" i="1"/>
  <c r="H63" i="1"/>
  <c r="H13" i="1"/>
  <c r="H50" i="1"/>
  <c r="H56" i="1"/>
  <c r="H22" i="1"/>
  <c r="H55" i="1"/>
  <c r="H12" i="1"/>
  <c r="H64" i="1"/>
  <c r="H19" i="1"/>
  <c r="H11" i="1"/>
  <c r="H40" i="1"/>
  <c r="H57" i="1"/>
  <c r="H52" i="1"/>
  <c r="H61" i="1"/>
  <c r="H24" i="1"/>
  <c r="H25" i="1"/>
  <c r="H18" i="1"/>
  <c r="H14" i="1"/>
  <c r="H54" i="1"/>
  <c r="H58" i="1"/>
  <c r="H41" i="1"/>
  <c r="H60" i="1"/>
  <c r="H43" i="1"/>
  <c r="H38" i="1"/>
  <c r="H44" i="1"/>
  <c r="H48" i="1"/>
  <c r="H15" i="1"/>
  <c r="H53" i="1"/>
  <c r="H59" i="1"/>
  <c r="H21" i="1"/>
  <c r="H16" i="1"/>
  <c r="H49" i="1"/>
  <c r="H23" i="1"/>
  <c r="H39" i="1"/>
  <c r="H62" i="1"/>
  <c r="E9" i="1"/>
  <c r="E46" i="1"/>
  <c r="G83" i="1"/>
  <c r="D83" i="1"/>
  <c r="F83" i="1"/>
  <c r="H9" i="1" l="1"/>
  <c r="H46" i="1"/>
  <c r="E83" i="1"/>
  <c r="H83" i="1" l="1"/>
</calcChain>
</file>

<file path=xl/sharedStrings.xml><?xml version="1.0" encoding="utf-8"?>
<sst xmlns="http://schemas.openxmlformats.org/spreadsheetml/2006/main" count="91" uniqueCount="56">
  <si>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</si>
  <si>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</si>
  <si>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</si>
  <si>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</si>
  <si>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A. Unidades Administrativas del  Gobernador</t>
  </si>
  <si>
    <t>(I=A+B+C+D+E+F+G+H+I+J+K+L+M+N+O+P+Q+R+S+T+U+V+W+X+Y)</t>
  </si>
  <si>
    <t>II. Gasto Etiquetado</t>
  </si>
  <si>
    <t>I. Gasto No Etiquetado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</si>
  <si>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</si>
  <si>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</si>
  <si>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</si>
  <si>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</si>
  <si>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</si>
  <si>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</si>
  <si>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</si>
  <si>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</si>
  <si>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</si>
  <si>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Administrativa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</si>
  <si>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</si>
  <si>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</si>
  <si>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</si>
  <si>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</si>
  <si>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B. Secretaría General de Gobierno</t>
  </si>
  <si>
    <t>C. Secretaría de Finanzas y Tesorería General del  Estado</t>
  </si>
  <si>
    <t>D. Representación del  Gobierno del  Estado de Nuevo León en la Ciudad de México</t>
  </si>
  <si>
    <t>E. Secretaría de Seguridad Pública</t>
  </si>
  <si>
    <t>F. Secretaría de Educación</t>
  </si>
  <si>
    <t>G. Secretaría de Salud</t>
  </si>
  <si>
    <t>H. Secretaría de Economía y Trabajo</t>
  </si>
  <si>
    <t>I. Secretaría de Infraestructura</t>
  </si>
  <si>
    <t>J. Secretaría de Desarrollo Social</t>
  </si>
  <si>
    <t>K. Secretaría de Administración</t>
  </si>
  <si>
    <t>L. Secretaría de Desarrollo Sustentable</t>
  </si>
  <si>
    <t>M. Contraloría y Transparencia Gubernamental</t>
  </si>
  <si>
    <t>N. Secretaría de Desarrollo Agropecuario</t>
  </si>
  <si>
    <t>O. Junta Local de Conciliación y Arbitraje</t>
  </si>
  <si>
    <t>P. Tribunal de Justicia Administrativa</t>
  </si>
  <si>
    <t>Q. Tribunal de Arbitraje</t>
  </si>
  <si>
    <t>R. Secretaría de Participación Ciudadana</t>
  </si>
  <si>
    <t>S. Secretaría de Economía</t>
  </si>
  <si>
    <t>T. Secretaría del Trabajo</t>
  </si>
  <si>
    <t>U. Secretaría de Desarrollo Regional y Agropecuario</t>
  </si>
  <si>
    <t>V. Secretaría de Movilidad y Planeación Urbana</t>
  </si>
  <si>
    <t>W. Secretaría de Turismo</t>
  </si>
  <si>
    <t>X. Secretaría de Medio Ambiente</t>
  </si>
  <si>
    <t>Y. Secretaría de Igualdad e Inclusión</t>
  </si>
  <si>
    <t>Z. Secretaría de las Mujeres</t>
  </si>
  <si>
    <t>AA. Secretaría de Cultura</t>
  </si>
  <si>
    <t>AB. Poder Legislativo</t>
  </si>
  <si>
    <t>AC. Poder Judicial</t>
  </si>
  <si>
    <t>AD. Órganos Autónomos</t>
  </si>
  <si>
    <t>AE. Entidades Paraestatales y Fideicomisos No Empresariales y No Financieros</t>
  </si>
  <si>
    <t>AF. Instituciones Públicas de Seguridad Social</t>
  </si>
  <si>
    <t>AG. Entidades Paraestatales Empresariales No Financieras con Participación Estatal Mayoritaria</t>
  </si>
  <si>
    <t>AH. Transferencias a Municipios del  Estado</t>
  </si>
  <si>
    <t>Del 1 de enero al 30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</si>
</sst>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33">
    <xf numFmtId="0" fontId="0" fillId="0" borderId="0" xfId="0"/>
    <xf numFmtId="43" fontId="2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left" vertical="center" wrapText="1" indent="1"/>
    </xf>
    <xf numFmtId="165" fontId="3" fillId="0" borderId="10" xfId="1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1"/>
    </xf>
    <xf numFmtId="165" fontId="2" fillId="0" borderId="11" xfId="1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 indent="2"/>
    </xf>
    <xf numFmtId="165" fontId="3" fillId="0" borderId="11" xfId="1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 indent="2"/>
    </xf>
    <xf numFmtId="165" fontId="2" fillId="0" borderId="12" xfId="1" applyNumberFormat="1" applyFont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0" xfId="1" applyNumberFormat="1" applyFont="1"/>
    <xf numFmtId="164" fontId="9" fillId="0" borderId="0" xfId="1" applyNumberFormat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152400</xdr:rowOff>
    </xdr:from>
    <xdr:to>
      <xdr:col>7</xdr:col>
      <xdr:colOff>813563</xdr:colOff>
      <xdr:row>5</xdr:row>
      <xdr:rowOff>64121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7550" y="342900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95"/>
  <sheetViews>
    <sheetView showGridLines="0" tabSelected="1" zoomScaleNormal="100" workbookViewId="0">
      <selection activeCell="D13" sqref="D13"/>
    </sheetView>
  </sheetViews>
  <sheetFormatPr baseColWidth="10" defaultRowHeight="15" x14ac:dyDescent="0.25"/>
  <cols>
    <col min="2" max="2" width="67.28515625" style="2" customWidth="1"/>
    <col min="3" max="8" width="15.7109375" style="1" customWidth="1"/>
    <col min="10" max="21" width="11.42578125" style="16"/>
  </cols>
  <sheetData>
    <row r="2" spans="1:8" x14ac:dyDescent="0.25">
      <c r="B2" s="17" t="s">
        <v>19</v>
      </c>
      <c r="C2" s="18"/>
      <c r="D2" s="18"/>
      <c r="E2" s="18"/>
      <c r="F2" s="18"/>
      <c r="G2" s="18"/>
      <c r="H2" s="19"/>
    </row>
    <row r="3" spans="1:8" x14ac:dyDescent="0.25">
      <c r="B3" s="20" t="s">
        <v>18</v>
      </c>
      <c r="C3" s="21"/>
      <c r="D3" s="21"/>
      <c r="E3" s="21"/>
      <c r="F3" s="21"/>
      <c r="G3" s="21"/>
      <c r="H3" s="22"/>
    </row>
    <row r="4" spans="1:8" x14ac:dyDescent="0.25">
      <c r="B4" s="20" t="s">
        <v>17</v>
      </c>
      <c r="C4" s="21"/>
      <c r="D4" s="21"/>
      <c r="E4" s="21"/>
      <c r="F4" s="21"/>
      <c r="G4" s="21"/>
      <c r="H4" s="22"/>
    </row>
    <row r="5" spans="1:8" x14ac:dyDescent="0.25">
      <c r="B5" s="23" t="s">
        <v>55</v>
      </c>
      <c r="C5" s="24"/>
      <c r="D5" s="24"/>
      <c r="E5" s="24"/>
      <c r="F5" s="24"/>
      <c r="G5" s="24"/>
      <c r="H5" s="25"/>
    </row>
    <row r="6" spans="1:8" x14ac:dyDescent="0.25">
      <c r="B6" s="26" t="s">
        <v>16</v>
      </c>
      <c r="C6" s="27"/>
      <c r="D6" s="27"/>
      <c r="E6" s="27"/>
      <c r="F6" s="27"/>
      <c r="G6" s="27"/>
      <c r="H6" s="28"/>
    </row>
    <row r="7" spans="1:8" x14ac:dyDescent="0.25">
      <c r="B7" s="31" t="s">
        <v>15</v>
      </c>
      <c r="C7" s="32" t="s">
        <v>14</v>
      </c>
      <c r="D7" s="32"/>
      <c r="E7" s="32"/>
      <c r="F7" s="32"/>
      <c r="G7" s="32"/>
      <c r="H7" s="32" t="s">
        <v>13</v>
      </c>
    </row>
    <row r="8" spans="1:8" ht="22.5" x14ac:dyDescent="0.25">
      <c r="B8" s="31"/>
      <c r="C8" s="13" t="s">
        <v>12</v>
      </c>
      <c r="D8" s="14" t="s">
        <v>11</v>
      </c>
      <c r="E8" s="13" t="s">
        <v>10</v>
      </c>
      <c r="F8" s="13" t="s">
        <v>9</v>
      </c>
      <c r="G8" s="13" t="s">
        <v>8</v>
      </c>
      <c r="H8" s="32"/>
    </row>
    <row r="9" spans="1:8" ht="18" customHeight="1" x14ac:dyDescent="0.25">
      <c r="A9" s="3"/>
      <c r="B9" s="5" t="s">
        <v>7</v>
      </c>
      <c r="C9" s="6">
        <f>+SUM(C11:C44)</f>
        <v>70019806.208779976</v>
      </c>
      <c r="D9" s="6">
        <f>+SUM(D11:D44)</f>
        <v>12293388.590570003</v>
      </c>
      <c r="E9" s="6">
        <f>C9+D9</f>
        <v>82313194.799349979</v>
      </c>
      <c r="F9" s="6">
        <f>+SUM(F11:F44)</f>
        <v>79184775.484229982</v>
      </c>
      <c r="G9" s="6">
        <f>+SUM(G11:G44)</f>
        <v>76910647.470169991</v>
      </c>
      <c r="H9" s="6">
        <f>+SUM(H10:H44)</f>
        <v>3128419.3151200074</v>
      </c>
    </row>
    <row r="10" spans="1:8" ht="18" customHeight="1" x14ac:dyDescent="0.25">
      <c r="A10" s="3"/>
      <c r="B10" s="7" t="s">
        <v>5</v>
      </c>
      <c r="C10" s="8"/>
      <c r="D10" s="8"/>
      <c r="E10" s="8"/>
      <c r="F10" s="8"/>
      <c r="G10" s="8"/>
      <c r="H10" s="8"/>
    </row>
    <row r="11" spans="1:8" ht="18" customHeight="1" x14ac:dyDescent="0.25">
      <c r="A11" s="3"/>
      <c r="B11" s="9" t="s">
        <v>4</v>
      </c>
      <c r="C11" s="8">
        <v>75731.376079999973</v>
      </c>
      <c r="D11" s="8">
        <v>-8056.5592300000053</v>
      </c>
      <c r="E11" s="8">
        <f t="shared" ref="E11:E83" si="0">C11+D11</f>
        <v>67674.816849999974</v>
      </c>
      <c r="F11" s="8">
        <v>65823.100820000021</v>
      </c>
      <c r="G11" s="8">
        <v>59476.35814000004</v>
      </c>
      <c r="H11" s="8">
        <f>E11-F11</f>
        <v>1851.7160299999523</v>
      </c>
    </row>
    <row r="12" spans="1:8" ht="18" customHeight="1" x14ac:dyDescent="0.25">
      <c r="A12" s="3"/>
      <c r="B12" s="9" t="s">
        <v>22</v>
      </c>
      <c r="C12" s="8">
        <v>1372612.3718699999</v>
      </c>
      <c r="D12" s="8">
        <v>211440.70069000032</v>
      </c>
      <c r="E12" s="8">
        <f t="shared" si="0"/>
        <v>1584053.0725600002</v>
      </c>
      <c r="F12" s="8">
        <v>1494580.1614399997</v>
      </c>
      <c r="G12" s="8">
        <v>1424483.6121199986</v>
      </c>
      <c r="H12" s="8">
        <f t="shared" ref="H12:H44" si="1">E12-F12</f>
        <v>89472.911120000528</v>
      </c>
    </row>
    <row r="13" spans="1:8" ht="18" customHeight="1" x14ac:dyDescent="0.25">
      <c r="A13" s="3"/>
      <c r="B13" s="9" t="s">
        <v>23</v>
      </c>
      <c r="C13" s="8">
        <v>13400935.979899995</v>
      </c>
      <c r="D13" s="8">
        <v>1406984.4523700003</v>
      </c>
      <c r="E13" s="8">
        <f t="shared" si="0"/>
        <v>14807920.432269996</v>
      </c>
      <c r="F13" s="8">
        <v>14620876.447750002</v>
      </c>
      <c r="G13" s="8">
        <v>14499405.246199995</v>
      </c>
      <c r="H13" s="8">
        <f t="shared" si="1"/>
        <v>187043.98451999389</v>
      </c>
    </row>
    <row r="14" spans="1:8" ht="18" customHeight="1" x14ac:dyDescent="0.25">
      <c r="A14" s="3"/>
      <c r="B14" s="9" t="s">
        <v>24</v>
      </c>
      <c r="C14" s="8">
        <v>24566.513650000001</v>
      </c>
      <c r="D14" s="8">
        <v>2829.4353700000001</v>
      </c>
      <c r="E14" s="8">
        <f t="shared" si="0"/>
        <v>27395.94902</v>
      </c>
      <c r="F14" s="8">
        <v>22656.327060000007</v>
      </c>
      <c r="G14" s="8">
        <v>21098.209090000004</v>
      </c>
      <c r="H14" s="8">
        <f t="shared" si="1"/>
        <v>4739.6219599999931</v>
      </c>
    </row>
    <row r="15" spans="1:8" ht="18" customHeight="1" x14ac:dyDescent="0.25">
      <c r="A15" s="3"/>
      <c r="B15" s="9" t="s">
        <v>25</v>
      </c>
      <c r="C15" s="8">
        <v>5264969.681989993</v>
      </c>
      <c r="D15" s="8">
        <v>462933.69360999961</v>
      </c>
      <c r="E15" s="8">
        <f t="shared" si="0"/>
        <v>5727903.3755999925</v>
      </c>
      <c r="F15" s="8">
        <v>5490073.1868500039</v>
      </c>
      <c r="G15" s="8">
        <v>5029230.1306800023</v>
      </c>
      <c r="H15" s="8">
        <f t="shared" si="1"/>
        <v>237830.18874998856</v>
      </c>
    </row>
    <row r="16" spans="1:8" ht="18" customHeight="1" x14ac:dyDescent="0.25">
      <c r="A16" s="3"/>
      <c r="B16" s="9" t="s">
        <v>26</v>
      </c>
      <c r="C16" s="8">
        <v>8832218.8939000014</v>
      </c>
      <c r="D16" s="8">
        <v>4265306.7151800003</v>
      </c>
      <c r="E16" s="8">
        <f t="shared" si="0"/>
        <v>13097525.609080002</v>
      </c>
      <c r="F16" s="8">
        <v>13035087.91200999</v>
      </c>
      <c r="G16" s="8">
        <v>12927923.933650002</v>
      </c>
      <c r="H16" s="8">
        <f t="shared" si="1"/>
        <v>62437.697070011869</v>
      </c>
    </row>
    <row r="17" spans="1:8" ht="18" customHeight="1" x14ac:dyDescent="0.25">
      <c r="A17" s="3"/>
      <c r="B17" s="9" t="s">
        <v>27</v>
      </c>
      <c r="C17" s="8">
        <v>46605.163590000011</v>
      </c>
      <c r="D17" s="8">
        <v>3104.1479400000007</v>
      </c>
      <c r="E17" s="8">
        <f t="shared" si="0"/>
        <v>49709.311530000014</v>
      </c>
      <c r="F17" s="8">
        <v>49474.041640000025</v>
      </c>
      <c r="G17" s="8">
        <v>48436.49555</v>
      </c>
      <c r="H17" s="8">
        <f t="shared" si="1"/>
        <v>235.26988999998866</v>
      </c>
    </row>
    <row r="18" spans="1:8" ht="18" customHeight="1" x14ac:dyDescent="0.25">
      <c r="A18" s="3"/>
      <c r="B18" s="9" t="s">
        <v>28</v>
      </c>
      <c r="C18" s="8">
        <v>516218.0495599999</v>
      </c>
      <c r="D18" s="8">
        <v>-262558.44447999983</v>
      </c>
      <c r="E18" s="8">
        <f t="shared" si="0"/>
        <v>253659.60508000007</v>
      </c>
      <c r="F18" s="8">
        <v>250200.20562000011</v>
      </c>
      <c r="G18" s="8">
        <v>238019.26457000009</v>
      </c>
      <c r="H18" s="8">
        <f t="shared" si="1"/>
        <v>3459.3994599999569</v>
      </c>
    </row>
    <row r="19" spans="1:8" ht="18" customHeight="1" x14ac:dyDescent="0.25">
      <c r="A19" s="3"/>
      <c r="B19" s="9" t="s">
        <v>29</v>
      </c>
      <c r="C19" s="8">
        <v>1460059.1663199998</v>
      </c>
      <c r="D19" s="8">
        <v>-329519.49489999976</v>
      </c>
      <c r="E19" s="8">
        <f t="shared" si="0"/>
        <v>1130539.67142</v>
      </c>
      <c r="F19" s="8">
        <v>467858.47660000017</v>
      </c>
      <c r="G19" s="8">
        <v>454884.80952999997</v>
      </c>
      <c r="H19" s="8">
        <f t="shared" si="1"/>
        <v>662681.19481999986</v>
      </c>
    </row>
    <row r="20" spans="1:8" ht="18" customHeight="1" x14ac:dyDescent="0.25">
      <c r="A20" s="3"/>
      <c r="B20" s="9" t="s">
        <v>30</v>
      </c>
      <c r="C20" s="8">
        <v>743440.6063199999</v>
      </c>
      <c r="D20" s="8">
        <v>-117075.53081999997</v>
      </c>
      <c r="E20" s="8">
        <f t="shared" si="0"/>
        <v>626365.07549999992</v>
      </c>
      <c r="F20" s="8">
        <v>607816.28541999985</v>
      </c>
      <c r="G20" s="8">
        <v>555111.44400999998</v>
      </c>
      <c r="H20" s="8">
        <f t="shared" si="1"/>
        <v>18548.790080000064</v>
      </c>
    </row>
    <row r="21" spans="1:8" ht="18" customHeight="1" x14ac:dyDescent="0.25">
      <c r="A21" s="3"/>
      <c r="B21" s="9" t="s">
        <v>31</v>
      </c>
      <c r="C21" s="8">
        <v>1516074.8413699993</v>
      </c>
      <c r="D21" s="8">
        <v>460628.37599999976</v>
      </c>
      <c r="E21" s="8">
        <f t="shared" si="0"/>
        <v>1976703.217369999</v>
      </c>
      <c r="F21" s="8">
        <v>1834747.6552799991</v>
      </c>
      <c r="G21" s="8">
        <v>1637550.5644700001</v>
      </c>
      <c r="H21" s="8">
        <f t="shared" si="1"/>
        <v>141955.5620899999</v>
      </c>
    </row>
    <row r="22" spans="1:8" ht="18" customHeight="1" x14ac:dyDescent="0.25">
      <c r="A22" s="3"/>
      <c r="B22" s="9" t="s">
        <v>32</v>
      </c>
      <c r="C22" s="8">
        <v>107303.98281</v>
      </c>
      <c r="D22" s="8">
        <v>107.65307999999814</v>
      </c>
      <c r="E22" s="8">
        <f t="shared" si="0"/>
        <v>107411.63589000001</v>
      </c>
      <c r="F22" s="8">
        <v>103328.56468999996</v>
      </c>
      <c r="G22" s="8">
        <v>100517.74716999996</v>
      </c>
      <c r="H22" s="8">
        <f t="shared" si="1"/>
        <v>4083.0712000000494</v>
      </c>
    </row>
    <row r="23" spans="1:8" ht="18" customHeight="1" x14ac:dyDescent="0.25">
      <c r="A23" s="3"/>
      <c r="B23" s="9" t="s">
        <v>33</v>
      </c>
      <c r="C23" s="8">
        <v>140755.98581999994</v>
      </c>
      <c r="D23" s="8">
        <v>-12495.850700000012</v>
      </c>
      <c r="E23" s="8">
        <f t="shared" si="0"/>
        <v>128260.13511999993</v>
      </c>
      <c r="F23" s="8">
        <v>123946.82862999997</v>
      </c>
      <c r="G23" s="8">
        <v>119246.58132</v>
      </c>
      <c r="H23" s="8">
        <f t="shared" si="1"/>
        <v>4313.306489999959</v>
      </c>
    </row>
    <row r="24" spans="1:8" ht="18" customHeight="1" x14ac:dyDescent="0.25">
      <c r="A24" s="3"/>
      <c r="B24" s="9" t="s">
        <v>34</v>
      </c>
      <c r="C24" s="8">
        <v>316052.46406999975</v>
      </c>
      <c r="D24" s="8">
        <v>22353.675949999997</v>
      </c>
      <c r="E24" s="8">
        <f t="shared" si="0"/>
        <v>338406.14001999976</v>
      </c>
      <c r="F24" s="8">
        <v>302590.30912000005</v>
      </c>
      <c r="G24" s="8">
        <v>227588.97572000007</v>
      </c>
      <c r="H24" s="8">
        <f t="shared" si="1"/>
        <v>35815.83089999971</v>
      </c>
    </row>
    <row r="25" spans="1:8" ht="18" customHeight="1" x14ac:dyDescent="0.25">
      <c r="A25" s="3"/>
      <c r="B25" s="9" t="s">
        <v>35</v>
      </c>
      <c r="C25" s="8">
        <v>142810.09195</v>
      </c>
      <c r="D25" s="8">
        <v>13890.162840000003</v>
      </c>
      <c r="E25" s="8">
        <f t="shared" si="0"/>
        <v>156700.25479000001</v>
      </c>
      <c r="F25" s="8">
        <v>156593.16110999999</v>
      </c>
      <c r="G25" s="8">
        <v>153802.70629</v>
      </c>
      <c r="H25" s="8">
        <f t="shared" si="1"/>
        <v>107.09368000001996</v>
      </c>
    </row>
    <row r="26" spans="1:8" ht="18" customHeight="1" x14ac:dyDescent="0.25">
      <c r="A26" s="3"/>
      <c r="B26" s="9" t="s">
        <v>36</v>
      </c>
      <c r="C26" s="8">
        <v>123616.52608</v>
      </c>
      <c r="D26" s="8">
        <v>1328.0102800000025</v>
      </c>
      <c r="E26" s="8">
        <f t="shared" ref="E26:E37" si="2">C26+D26</f>
        <v>124944.53636</v>
      </c>
      <c r="F26" s="8">
        <v>124198.11084000001</v>
      </c>
      <c r="G26" s="8">
        <v>121660.80376000001</v>
      </c>
      <c r="H26" s="8">
        <f t="shared" ref="H26:H37" si="3">E26-F26</f>
        <v>746.42551999998977</v>
      </c>
    </row>
    <row r="27" spans="1:8" ht="18" customHeight="1" x14ac:dyDescent="0.25">
      <c r="A27" s="3"/>
      <c r="B27" s="9" t="s">
        <v>37</v>
      </c>
      <c r="C27" s="8">
        <v>8099.3276699999988</v>
      </c>
      <c r="D27" s="8">
        <v>-385.47524000000004</v>
      </c>
      <c r="E27" s="8">
        <f t="shared" si="2"/>
        <v>7713.852429999999</v>
      </c>
      <c r="F27" s="8">
        <v>7594.1949800000002</v>
      </c>
      <c r="G27" s="8">
        <v>7335.2686999999996</v>
      </c>
      <c r="H27" s="8">
        <f t="shared" si="3"/>
        <v>119.65744999999879</v>
      </c>
    </row>
    <row r="28" spans="1:8" ht="18" customHeight="1" x14ac:dyDescent="0.25">
      <c r="A28" s="3"/>
      <c r="B28" s="9" t="s">
        <v>38</v>
      </c>
      <c r="C28" s="8">
        <v>0</v>
      </c>
      <c r="D28" s="8">
        <v>367.19635</v>
      </c>
      <c r="E28" s="8">
        <f t="shared" si="2"/>
        <v>367.19635</v>
      </c>
      <c r="F28" s="8">
        <v>367.19635</v>
      </c>
      <c r="G28" s="8">
        <v>342.15532999999999</v>
      </c>
      <c r="H28" s="8">
        <f t="shared" si="3"/>
        <v>0</v>
      </c>
    </row>
    <row r="29" spans="1:8" ht="18" customHeight="1" x14ac:dyDescent="0.25">
      <c r="A29" s="3"/>
      <c r="B29" s="9" t="s">
        <v>39</v>
      </c>
      <c r="C29" s="8">
        <v>0</v>
      </c>
      <c r="D29" s="8">
        <v>0</v>
      </c>
      <c r="E29" s="8">
        <f t="shared" si="2"/>
        <v>0</v>
      </c>
      <c r="F29" s="8">
        <v>0</v>
      </c>
      <c r="G29" s="8">
        <v>0</v>
      </c>
      <c r="H29" s="8">
        <f t="shared" si="3"/>
        <v>0</v>
      </c>
    </row>
    <row r="30" spans="1:8" ht="18" customHeight="1" x14ac:dyDescent="0.25">
      <c r="A30" s="3"/>
      <c r="B30" s="9" t="s">
        <v>40</v>
      </c>
      <c r="C30" s="8">
        <v>0</v>
      </c>
      <c r="D30" s="8">
        <v>329.63481999999999</v>
      </c>
      <c r="E30" s="8">
        <f t="shared" si="2"/>
        <v>329.63481999999999</v>
      </c>
      <c r="F30" s="8">
        <v>329.63481999999999</v>
      </c>
      <c r="G30" s="8">
        <v>329.63481999999999</v>
      </c>
      <c r="H30" s="8">
        <f t="shared" si="3"/>
        <v>0</v>
      </c>
    </row>
    <row r="31" spans="1:8" ht="18" customHeight="1" x14ac:dyDescent="0.25">
      <c r="A31" s="3"/>
      <c r="B31" s="9" t="s">
        <v>41</v>
      </c>
      <c r="C31" s="8">
        <v>0</v>
      </c>
      <c r="D31" s="8">
        <v>0</v>
      </c>
      <c r="E31" s="8">
        <f t="shared" si="2"/>
        <v>0</v>
      </c>
      <c r="F31" s="8">
        <v>0</v>
      </c>
      <c r="G31" s="8">
        <v>0</v>
      </c>
      <c r="H31" s="8">
        <f t="shared" si="3"/>
        <v>0</v>
      </c>
    </row>
    <row r="32" spans="1:8" ht="18" customHeight="1" x14ac:dyDescent="0.25">
      <c r="A32" s="3"/>
      <c r="B32" s="9" t="s">
        <v>42</v>
      </c>
      <c r="C32" s="8">
        <v>0</v>
      </c>
      <c r="D32" s="8">
        <v>0</v>
      </c>
      <c r="E32" s="8">
        <f t="shared" si="2"/>
        <v>0</v>
      </c>
      <c r="F32" s="8">
        <v>0</v>
      </c>
      <c r="G32" s="8">
        <v>0</v>
      </c>
      <c r="H32" s="8">
        <f t="shared" si="3"/>
        <v>0</v>
      </c>
    </row>
    <row r="33" spans="1:8" ht="18" customHeight="1" x14ac:dyDescent="0.25">
      <c r="A33" s="3"/>
      <c r="B33" s="9" t="s">
        <v>43</v>
      </c>
      <c r="C33" s="8">
        <v>0</v>
      </c>
      <c r="D33" s="8">
        <v>304.59380000000004</v>
      </c>
      <c r="E33" s="8">
        <f t="shared" si="2"/>
        <v>304.59380000000004</v>
      </c>
      <c r="F33" s="8">
        <v>304.59380000000004</v>
      </c>
      <c r="G33" s="8">
        <v>304.59380000000004</v>
      </c>
      <c r="H33" s="8">
        <f t="shared" si="3"/>
        <v>0</v>
      </c>
    </row>
    <row r="34" spans="1:8" ht="18" customHeight="1" x14ac:dyDescent="0.25">
      <c r="A34" s="3"/>
      <c r="B34" s="9" t="s">
        <v>44</v>
      </c>
      <c r="C34" s="8">
        <v>0</v>
      </c>
      <c r="D34" s="8">
        <v>0</v>
      </c>
      <c r="E34" s="8">
        <f t="shared" si="2"/>
        <v>0</v>
      </c>
      <c r="F34" s="8">
        <v>0</v>
      </c>
      <c r="G34" s="8">
        <v>0</v>
      </c>
      <c r="H34" s="8">
        <f t="shared" si="3"/>
        <v>0</v>
      </c>
    </row>
    <row r="35" spans="1:8" ht="18" customHeight="1" x14ac:dyDescent="0.25">
      <c r="A35" s="3"/>
      <c r="B35" s="9" t="s">
        <v>45</v>
      </c>
      <c r="C35" s="8">
        <v>0</v>
      </c>
      <c r="D35" s="8">
        <v>0</v>
      </c>
      <c r="E35" s="8">
        <f t="shared" si="2"/>
        <v>0</v>
      </c>
      <c r="F35" s="8">
        <v>0</v>
      </c>
      <c r="G35" s="8">
        <v>0</v>
      </c>
      <c r="H35" s="8">
        <f t="shared" si="3"/>
        <v>0</v>
      </c>
    </row>
    <row r="36" spans="1:8" ht="18" customHeight="1" x14ac:dyDescent="0.25">
      <c r="A36" s="3"/>
      <c r="B36" s="9" t="s">
        <v>46</v>
      </c>
      <c r="C36" s="8">
        <v>0</v>
      </c>
      <c r="D36" s="8">
        <v>1818.8209300000001</v>
      </c>
      <c r="E36" s="8">
        <f t="shared" si="2"/>
        <v>1818.8209300000001</v>
      </c>
      <c r="F36" s="8">
        <v>955.71398000000011</v>
      </c>
      <c r="G36" s="8">
        <v>657.17117999999994</v>
      </c>
      <c r="H36" s="8">
        <f t="shared" si="3"/>
        <v>863.10694999999998</v>
      </c>
    </row>
    <row r="37" spans="1:8" ht="18" customHeight="1" x14ac:dyDescent="0.25">
      <c r="A37" s="3"/>
      <c r="B37" s="9" t="s">
        <v>47</v>
      </c>
      <c r="C37" s="8">
        <v>0</v>
      </c>
      <c r="D37" s="8">
        <v>845.19634999999994</v>
      </c>
      <c r="E37" s="8">
        <f t="shared" si="2"/>
        <v>845.19634999999994</v>
      </c>
      <c r="F37" s="8">
        <v>714.74621999999999</v>
      </c>
      <c r="G37" s="8">
        <v>672.71527999999989</v>
      </c>
      <c r="H37" s="8">
        <f t="shared" si="3"/>
        <v>130.45012999999994</v>
      </c>
    </row>
    <row r="38" spans="1:8" ht="18" customHeight="1" x14ac:dyDescent="0.25">
      <c r="A38" s="3"/>
      <c r="B38" s="9" t="s">
        <v>48</v>
      </c>
      <c r="C38" s="8">
        <v>619398.51300000004</v>
      </c>
      <c r="D38" s="8">
        <v>7.4505805969238283E-12</v>
      </c>
      <c r="E38" s="8">
        <f t="shared" si="0"/>
        <v>619398.51300000004</v>
      </c>
      <c r="F38" s="8">
        <v>619398.51300000004</v>
      </c>
      <c r="G38" s="8">
        <v>619398.51300000004</v>
      </c>
      <c r="H38" s="8">
        <f t="shared" si="1"/>
        <v>0</v>
      </c>
    </row>
    <row r="39" spans="1:8" ht="18" customHeight="1" x14ac:dyDescent="0.25">
      <c r="A39" s="3"/>
      <c r="B39" s="11" t="s">
        <v>49</v>
      </c>
      <c r="C39" s="12">
        <v>2321208</v>
      </c>
      <c r="D39" s="12">
        <v>1.1548399925231934E-10</v>
      </c>
      <c r="E39" s="12">
        <f t="shared" si="0"/>
        <v>2321208</v>
      </c>
      <c r="F39" s="12">
        <v>2299456.3962600003</v>
      </c>
      <c r="G39" s="12">
        <v>2229456.3962600003</v>
      </c>
      <c r="H39" s="12">
        <f t="shared" si="1"/>
        <v>21751.6037399997</v>
      </c>
    </row>
    <row r="40" spans="1:8" ht="18" customHeight="1" x14ac:dyDescent="0.25">
      <c r="A40" s="3"/>
      <c r="B40" s="9" t="s">
        <v>50</v>
      </c>
      <c r="C40" s="8">
        <v>4787071.2036500005</v>
      </c>
      <c r="D40" s="8">
        <v>194092.3020599997</v>
      </c>
      <c r="E40" s="8">
        <f t="shared" si="0"/>
        <v>4981163.5057100002</v>
      </c>
      <c r="F40" s="8">
        <v>4981100.156849999</v>
      </c>
      <c r="G40" s="8">
        <v>4981100.156849999</v>
      </c>
      <c r="H40" s="8">
        <f t="shared" si="1"/>
        <v>63.348860001191497</v>
      </c>
    </row>
    <row r="41" spans="1:8" ht="18" customHeight="1" x14ac:dyDescent="0.25">
      <c r="A41" s="3"/>
      <c r="B41" s="9" t="s">
        <v>51</v>
      </c>
      <c r="C41" s="8">
        <v>10341215.973959999</v>
      </c>
      <c r="D41" s="8">
        <v>4465551.1818300029</v>
      </c>
      <c r="E41" s="8">
        <f t="shared" si="0"/>
        <v>14806767.155790001</v>
      </c>
      <c r="F41" s="8">
        <v>13827583.37002</v>
      </c>
      <c r="G41" s="8">
        <v>12879443.274100002</v>
      </c>
      <c r="H41" s="8">
        <f t="shared" si="1"/>
        <v>979183.78577000089</v>
      </c>
    </row>
    <row r="42" spans="1:8" ht="18" customHeight="1" x14ac:dyDescent="0.25">
      <c r="A42" s="3"/>
      <c r="B42" s="9" t="s">
        <v>52</v>
      </c>
      <c r="C42" s="8">
        <v>3862429.4027</v>
      </c>
      <c r="D42" s="8">
        <v>-918822.44605999975</v>
      </c>
      <c r="E42" s="8">
        <f t="shared" si="0"/>
        <v>2943606.9566400005</v>
      </c>
      <c r="F42" s="8">
        <v>2943606.9565999997</v>
      </c>
      <c r="G42" s="8">
        <v>2832153.0506700003</v>
      </c>
      <c r="H42" s="8">
        <f t="shared" si="1"/>
        <v>4.000077024102211E-5</v>
      </c>
    </row>
    <row r="43" spans="1:8" ht="18" customHeight="1" x14ac:dyDescent="0.25">
      <c r="A43" s="4"/>
      <c r="B43" s="9" t="s">
        <v>53</v>
      </c>
      <c r="C43" s="8">
        <v>1173111.5554800001</v>
      </c>
      <c r="D43" s="8">
        <v>118431.76707000012</v>
      </c>
      <c r="E43" s="8">
        <f t="shared" si="0"/>
        <v>1291543.3225500002</v>
      </c>
      <c r="F43" s="8">
        <v>914677.58302999998</v>
      </c>
      <c r="G43" s="8">
        <v>902548.91203000001</v>
      </c>
      <c r="H43" s="8">
        <f t="shared" si="1"/>
        <v>376865.73952000018</v>
      </c>
    </row>
    <row r="44" spans="1:8" ht="18" customHeight="1" x14ac:dyDescent="0.25">
      <c r="A44" s="3"/>
      <c r="B44" s="9" t="s">
        <v>54</v>
      </c>
      <c r="C44" s="8">
        <v>12823300.537039999</v>
      </c>
      <c r="D44" s="8">
        <v>2309654.6754799969</v>
      </c>
      <c r="E44" s="8">
        <f t="shared" si="0"/>
        <v>15132955.212519996</v>
      </c>
      <c r="F44" s="8">
        <v>14838835.653439986</v>
      </c>
      <c r="G44" s="8">
        <v>14838468.745879985</v>
      </c>
      <c r="H44" s="8">
        <f t="shared" si="1"/>
        <v>294119.55908001028</v>
      </c>
    </row>
    <row r="45" spans="1:8" ht="18" customHeight="1" x14ac:dyDescent="0.25">
      <c r="A45" s="3"/>
      <c r="B45" s="9"/>
      <c r="C45" s="8"/>
      <c r="D45" s="8"/>
      <c r="E45" s="8"/>
      <c r="F45" s="8"/>
      <c r="G45" s="8"/>
      <c r="H45" s="8"/>
    </row>
    <row r="46" spans="1:8" ht="18" customHeight="1" x14ac:dyDescent="0.25">
      <c r="A46" s="3"/>
      <c r="B46" s="7" t="s">
        <v>6</v>
      </c>
      <c r="C46" s="10">
        <f>+SUM(C47:C81)</f>
        <v>37147298.472279996</v>
      </c>
      <c r="D46" s="10">
        <f>+SUM(D47:D81)</f>
        <v>-845648.30450000067</v>
      </c>
      <c r="E46" s="10">
        <f t="shared" si="0"/>
        <v>36301650.167779997</v>
      </c>
      <c r="F46" s="10">
        <f>+SUM(F47:F81)</f>
        <v>35540281.272770002</v>
      </c>
      <c r="G46" s="10">
        <f>+SUM(G47:G81)</f>
        <v>35513570.817890003</v>
      </c>
      <c r="H46" s="10">
        <f>+SUM(H47:H81)</f>
        <v>761368.89501000359</v>
      </c>
    </row>
    <row r="47" spans="1:8" ht="18" customHeight="1" x14ac:dyDescent="0.25">
      <c r="A47" s="3"/>
      <c r="B47" s="7" t="s">
        <v>5</v>
      </c>
      <c r="C47" s="8"/>
      <c r="D47" s="8"/>
      <c r="E47" s="8"/>
      <c r="F47" s="8"/>
      <c r="G47" s="8"/>
      <c r="H47" s="8"/>
    </row>
    <row r="48" spans="1:8" ht="18" customHeight="1" x14ac:dyDescent="0.25">
      <c r="A48" s="3"/>
      <c r="B48" s="9" t="s">
        <v>4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ref="H48:H64" si="4">E48-F48</f>
        <v>0</v>
      </c>
    </row>
    <row r="49" spans="1:8" ht="18" customHeight="1" x14ac:dyDescent="0.25">
      <c r="A49" s="3"/>
      <c r="B49" s="9" t="s">
        <v>22</v>
      </c>
      <c r="C49" s="8">
        <v>155855.60191</v>
      </c>
      <c r="D49" s="8">
        <v>19233.712810000001</v>
      </c>
      <c r="E49" s="8">
        <f t="shared" si="0"/>
        <v>175089.31471999999</v>
      </c>
      <c r="F49" s="8">
        <v>62401.33556</v>
      </c>
      <c r="G49" s="8">
        <v>48179.340779999999</v>
      </c>
      <c r="H49" s="8">
        <f t="shared" si="4"/>
        <v>112687.97915999999</v>
      </c>
    </row>
    <row r="50" spans="1:8" ht="18" customHeight="1" x14ac:dyDescent="0.25">
      <c r="A50" s="3"/>
      <c r="B50" s="9" t="s">
        <v>23</v>
      </c>
      <c r="C50" s="8">
        <v>88930.780700000003</v>
      </c>
      <c r="D50" s="8">
        <v>1186.2274600000046</v>
      </c>
      <c r="E50" s="8">
        <f t="shared" si="0"/>
        <v>90117.008160000012</v>
      </c>
      <c r="F50" s="8">
        <v>90117.007169999997</v>
      </c>
      <c r="G50" s="8">
        <v>90117.007169999997</v>
      </c>
      <c r="H50" s="8">
        <f t="shared" si="4"/>
        <v>9.9000001500826329E-4</v>
      </c>
    </row>
    <row r="51" spans="1:8" ht="18" customHeight="1" x14ac:dyDescent="0.25">
      <c r="A51" s="3"/>
      <c r="B51" s="9" t="s">
        <v>24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4"/>
        <v>0</v>
      </c>
    </row>
    <row r="52" spans="1:8" ht="18" customHeight="1" x14ac:dyDescent="0.25">
      <c r="A52" s="3"/>
      <c r="B52" s="9" t="s">
        <v>25</v>
      </c>
      <c r="C52" s="8">
        <v>256773.49654999998</v>
      </c>
      <c r="D52" s="8">
        <v>24568.055369999951</v>
      </c>
      <c r="E52" s="8">
        <f t="shared" si="0"/>
        <v>281341.55191999994</v>
      </c>
      <c r="F52" s="8">
        <v>158304.87260999999</v>
      </c>
      <c r="G52" s="8">
        <v>149187.38247000004</v>
      </c>
      <c r="H52" s="8">
        <f t="shared" si="4"/>
        <v>123036.67930999995</v>
      </c>
    </row>
    <row r="53" spans="1:8" ht="18" customHeight="1" x14ac:dyDescent="0.25">
      <c r="A53" s="3"/>
      <c r="B53" s="9" t="s">
        <v>26</v>
      </c>
      <c r="C53" s="8">
        <v>2999999.9999900004</v>
      </c>
      <c r="D53" s="8">
        <v>-2793596.2913200003</v>
      </c>
      <c r="E53" s="8">
        <f t="shared" si="0"/>
        <v>206403.70867000008</v>
      </c>
      <c r="F53" s="8">
        <v>205942.48828999998</v>
      </c>
      <c r="G53" s="8">
        <v>205942.48828999998</v>
      </c>
      <c r="H53" s="8">
        <f t="shared" si="4"/>
        <v>461.2203800001007</v>
      </c>
    </row>
    <row r="54" spans="1:8" ht="18" customHeight="1" x14ac:dyDescent="0.25">
      <c r="A54" s="3"/>
      <c r="B54" s="9" t="s">
        <v>27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4"/>
        <v>0</v>
      </c>
    </row>
    <row r="55" spans="1:8" ht="18" customHeight="1" x14ac:dyDescent="0.25">
      <c r="A55" s="3"/>
      <c r="B55" s="9" t="s">
        <v>28</v>
      </c>
      <c r="C55" s="8">
        <v>4351.9319699999996</v>
      </c>
      <c r="D55" s="8">
        <v>989.01741000000027</v>
      </c>
      <c r="E55" s="8">
        <f t="shared" si="0"/>
        <v>5340.94938</v>
      </c>
      <c r="F55" s="8">
        <v>5340.94938</v>
      </c>
      <c r="G55" s="8">
        <v>5340.94938</v>
      </c>
      <c r="H55" s="8">
        <f t="shared" si="4"/>
        <v>0</v>
      </c>
    </row>
    <row r="56" spans="1:8" ht="18" customHeight="1" x14ac:dyDescent="0.25">
      <c r="A56" s="3"/>
      <c r="B56" s="9" t="s">
        <v>29</v>
      </c>
      <c r="C56" s="8">
        <v>20552.04045</v>
      </c>
      <c r="D56" s="8">
        <v>122665.89836000002</v>
      </c>
      <c r="E56" s="8">
        <f t="shared" si="0"/>
        <v>143217.93881000002</v>
      </c>
      <c r="F56" s="8">
        <v>82594.133259999988</v>
      </c>
      <c r="G56" s="8">
        <v>82594.133259999988</v>
      </c>
      <c r="H56" s="8">
        <f t="shared" si="4"/>
        <v>60623.805550000034</v>
      </c>
    </row>
    <row r="57" spans="1:8" ht="18" customHeight="1" x14ac:dyDescent="0.25">
      <c r="A57" s="3"/>
      <c r="B57" s="9" t="s">
        <v>30</v>
      </c>
      <c r="C57" s="8">
        <v>146655.66717000003</v>
      </c>
      <c r="D57" s="8">
        <v>2054.1474399999915</v>
      </c>
      <c r="E57" s="8">
        <f t="shared" si="0"/>
        <v>148709.81461000003</v>
      </c>
      <c r="F57" s="8">
        <v>110057.52884999999</v>
      </c>
      <c r="G57" s="8">
        <v>106686.77700999999</v>
      </c>
      <c r="H57" s="8">
        <f t="shared" si="4"/>
        <v>38652.285760000043</v>
      </c>
    </row>
    <row r="58" spans="1:8" ht="18" customHeight="1" x14ac:dyDescent="0.25">
      <c r="A58" s="3"/>
      <c r="B58" s="9" t="s">
        <v>31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4"/>
        <v>0</v>
      </c>
    </row>
    <row r="59" spans="1:8" ht="18" customHeight="1" x14ac:dyDescent="0.25">
      <c r="A59" s="3"/>
      <c r="B59" s="9" t="s">
        <v>32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4"/>
        <v>0</v>
      </c>
    </row>
    <row r="60" spans="1:8" ht="18" customHeight="1" x14ac:dyDescent="0.25">
      <c r="A60" s="3"/>
      <c r="B60" s="9" t="s">
        <v>33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4"/>
        <v>0</v>
      </c>
    </row>
    <row r="61" spans="1:8" ht="18" customHeight="1" x14ac:dyDescent="0.25">
      <c r="A61" s="3"/>
      <c r="B61" s="9" t="s">
        <v>34</v>
      </c>
      <c r="C61" s="8">
        <v>16363.968999999999</v>
      </c>
      <c r="D61" s="8">
        <v>15324.071</v>
      </c>
      <c r="E61" s="8">
        <f t="shared" si="0"/>
        <v>31688.04</v>
      </c>
      <c r="F61" s="8">
        <v>15926.174999999999</v>
      </c>
      <c r="G61" s="8">
        <v>15926.174999999999</v>
      </c>
      <c r="H61" s="8">
        <f t="shared" si="4"/>
        <v>15761.865000000002</v>
      </c>
    </row>
    <row r="62" spans="1:8" ht="18" customHeight="1" x14ac:dyDescent="0.25">
      <c r="A62" s="3"/>
      <c r="B62" s="9" t="s">
        <v>35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4"/>
        <v>0</v>
      </c>
    </row>
    <row r="63" spans="1:8" ht="18" customHeight="1" x14ac:dyDescent="0.25">
      <c r="A63" s="3"/>
      <c r="B63" s="9" t="s">
        <v>36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4"/>
        <v>0</v>
      </c>
    </row>
    <row r="64" spans="1:8" ht="18" customHeight="1" x14ac:dyDescent="0.25">
      <c r="A64" s="3"/>
      <c r="B64" s="9" t="s">
        <v>37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4"/>
        <v>0</v>
      </c>
    </row>
    <row r="65" spans="1:8" ht="18" customHeight="1" x14ac:dyDescent="0.25">
      <c r="A65" s="3"/>
      <c r="B65" s="9" t="s">
        <v>38</v>
      </c>
      <c r="C65" s="8">
        <v>0</v>
      </c>
      <c r="D65" s="8">
        <v>0</v>
      </c>
      <c r="E65" s="8">
        <f t="shared" ref="E65:E75" si="5">C65+D65</f>
        <v>0</v>
      </c>
      <c r="F65" s="8">
        <v>0</v>
      </c>
      <c r="G65" s="8">
        <v>0</v>
      </c>
      <c r="H65" s="8">
        <f t="shared" ref="H65:H75" si="6">E65-F65</f>
        <v>0</v>
      </c>
    </row>
    <row r="66" spans="1:8" ht="18" customHeight="1" x14ac:dyDescent="0.25">
      <c r="A66" s="3"/>
      <c r="B66" s="9" t="s">
        <v>39</v>
      </c>
      <c r="C66" s="8">
        <v>0</v>
      </c>
      <c r="D66" s="8">
        <v>0</v>
      </c>
      <c r="E66" s="8">
        <f t="shared" si="5"/>
        <v>0</v>
      </c>
      <c r="F66" s="8">
        <v>0</v>
      </c>
      <c r="G66" s="8">
        <v>0</v>
      </c>
      <c r="H66" s="8">
        <f t="shared" si="6"/>
        <v>0</v>
      </c>
    </row>
    <row r="67" spans="1:8" ht="18" customHeight="1" x14ac:dyDescent="0.25">
      <c r="A67" s="3"/>
      <c r="B67" s="9" t="s">
        <v>40</v>
      </c>
      <c r="C67" s="8">
        <v>0</v>
      </c>
      <c r="D67" s="8">
        <v>0</v>
      </c>
      <c r="E67" s="8">
        <f t="shared" si="5"/>
        <v>0</v>
      </c>
      <c r="F67" s="8">
        <v>0</v>
      </c>
      <c r="G67" s="8">
        <v>0</v>
      </c>
      <c r="H67" s="8">
        <f t="shared" si="6"/>
        <v>0</v>
      </c>
    </row>
    <row r="68" spans="1:8" ht="18" customHeight="1" x14ac:dyDescent="0.25">
      <c r="A68" s="3"/>
      <c r="B68" s="9" t="s">
        <v>41</v>
      </c>
      <c r="C68" s="8">
        <v>0</v>
      </c>
      <c r="D68" s="8">
        <v>0</v>
      </c>
      <c r="E68" s="8">
        <f t="shared" si="5"/>
        <v>0</v>
      </c>
      <c r="F68" s="8">
        <v>0</v>
      </c>
      <c r="G68" s="8">
        <v>0</v>
      </c>
      <c r="H68" s="8">
        <f t="shared" si="6"/>
        <v>0</v>
      </c>
    </row>
    <row r="69" spans="1:8" ht="18" customHeight="1" x14ac:dyDescent="0.25">
      <c r="A69" s="3"/>
      <c r="B69" s="9" t="s">
        <v>42</v>
      </c>
      <c r="C69" s="8">
        <v>0</v>
      </c>
      <c r="D69" s="8">
        <v>0</v>
      </c>
      <c r="E69" s="8">
        <f t="shared" si="5"/>
        <v>0</v>
      </c>
      <c r="F69" s="8">
        <v>0</v>
      </c>
      <c r="G69" s="8">
        <v>0</v>
      </c>
      <c r="H69" s="8">
        <f t="shared" si="6"/>
        <v>0</v>
      </c>
    </row>
    <row r="70" spans="1:8" ht="18" customHeight="1" x14ac:dyDescent="0.25">
      <c r="A70" s="3"/>
      <c r="B70" s="11" t="s">
        <v>43</v>
      </c>
      <c r="C70" s="12">
        <v>0</v>
      </c>
      <c r="D70" s="12">
        <v>0</v>
      </c>
      <c r="E70" s="12">
        <f t="shared" si="5"/>
        <v>0</v>
      </c>
      <c r="F70" s="12">
        <v>0</v>
      </c>
      <c r="G70" s="12">
        <v>0</v>
      </c>
      <c r="H70" s="12">
        <f t="shared" si="6"/>
        <v>0</v>
      </c>
    </row>
    <row r="71" spans="1:8" ht="18" customHeight="1" x14ac:dyDescent="0.25">
      <c r="A71" s="3"/>
      <c r="B71" s="9" t="s">
        <v>44</v>
      </c>
      <c r="C71" s="8">
        <v>0</v>
      </c>
      <c r="D71" s="8">
        <v>0</v>
      </c>
      <c r="E71" s="8">
        <f t="shared" si="5"/>
        <v>0</v>
      </c>
      <c r="F71" s="8">
        <v>0</v>
      </c>
      <c r="G71" s="8">
        <v>0</v>
      </c>
      <c r="H71" s="8">
        <f t="shared" si="6"/>
        <v>0</v>
      </c>
    </row>
    <row r="72" spans="1:8" ht="18" customHeight="1" x14ac:dyDescent="0.25">
      <c r="A72" s="3"/>
      <c r="B72" s="9" t="s">
        <v>45</v>
      </c>
      <c r="C72" s="8">
        <v>0</v>
      </c>
      <c r="D72" s="8">
        <v>0</v>
      </c>
      <c r="E72" s="8">
        <f t="shared" si="5"/>
        <v>0</v>
      </c>
      <c r="F72" s="8">
        <v>0</v>
      </c>
      <c r="G72" s="8">
        <v>0</v>
      </c>
      <c r="H72" s="8">
        <f t="shared" si="6"/>
        <v>0</v>
      </c>
    </row>
    <row r="73" spans="1:8" ht="18" customHeight="1" x14ac:dyDescent="0.25">
      <c r="A73" s="3"/>
      <c r="B73" s="9" t="s">
        <v>46</v>
      </c>
      <c r="C73" s="8">
        <v>0</v>
      </c>
      <c r="D73" s="8">
        <v>0</v>
      </c>
      <c r="E73" s="8">
        <f t="shared" si="5"/>
        <v>0</v>
      </c>
      <c r="F73" s="8">
        <v>0</v>
      </c>
      <c r="G73" s="8">
        <v>0</v>
      </c>
      <c r="H73" s="8">
        <f t="shared" si="6"/>
        <v>0</v>
      </c>
    </row>
    <row r="74" spans="1:8" ht="18" customHeight="1" x14ac:dyDescent="0.25">
      <c r="A74" s="3"/>
      <c r="B74" s="9" t="s">
        <v>47</v>
      </c>
      <c r="C74" s="8">
        <v>0</v>
      </c>
      <c r="D74" s="8">
        <v>0</v>
      </c>
      <c r="E74" s="8">
        <f t="shared" si="5"/>
        <v>0</v>
      </c>
      <c r="F74" s="8">
        <v>0</v>
      </c>
      <c r="G74" s="8">
        <v>0</v>
      </c>
      <c r="H74" s="8">
        <f t="shared" si="6"/>
        <v>0</v>
      </c>
    </row>
    <row r="75" spans="1:8" ht="18" customHeight="1" x14ac:dyDescent="0.25">
      <c r="A75" s="3"/>
      <c r="B75" s="9" t="s">
        <v>48</v>
      </c>
      <c r="C75" s="8">
        <v>0</v>
      </c>
      <c r="D75" s="8">
        <v>0</v>
      </c>
      <c r="E75" s="8">
        <f t="shared" si="5"/>
        <v>0</v>
      </c>
      <c r="F75" s="8">
        <v>0</v>
      </c>
      <c r="G75" s="8">
        <v>0</v>
      </c>
      <c r="H75" s="8">
        <f t="shared" si="6"/>
        <v>0</v>
      </c>
    </row>
    <row r="76" spans="1:8" ht="18" customHeight="1" x14ac:dyDescent="0.25">
      <c r="A76" s="3"/>
      <c r="B76" s="9" t="s">
        <v>49</v>
      </c>
      <c r="C76" s="8">
        <v>0</v>
      </c>
      <c r="D76" s="8">
        <v>0</v>
      </c>
      <c r="E76" s="8">
        <f t="shared" ref="E76:E81" si="7">C76+D76</f>
        <v>0</v>
      </c>
      <c r="F76" s="8">
        <v>0</v>
      </c>
      <c r="G76" s="8">
        <v>0</v>
      </c>
      <c r="H76" s="8">
        <f t="shared" ref="H76:H81" si="8">E76-F76</f>
        <v>0</v>
      </c>
    </row>
    <row r="77" spans="1:8" ht="18" customHeight="1" x14ac:dyDescent="0.25">
      <c r="A77" s="3"/>
      <c r="B77" s="9" t="s">
        <v>50</v>
      </c>
      <c r="C77" s="8">
        <v>0</v>
      </c>
      <c r="D77" s="8">
        <v>0</v>
      </c>
      <c r="E77" s="8">
        <f t="shared" si="7"/>
        <v>0</v>
      </c>
      <c r="F77" s="8">
        <v>0</v>
      </c>
      <c r="G77" s="8">
        <v>0</v>
      </c>
      <c r="H77" s="8">
        <f t="shared" si="8"/>
        <v>0</v>
      </c>
    </row>
    <row r="78" spans="1:8" ht="18" customHeight="1" x14ac:dyDescent="0.25">
      <c r="A78" s="3"/>
      <c r="B78" s="9" t="s">
        <v>51</v>
      </c>
      <c r="C78" s="8">
        <v>26520291.693240002</v>
      </c>
      <c r="D78" s="8">
        <v>1744370.8212099997</v>
      </c>
      <c r="E78" s="8">
        <f t="shared" si="7"/>
        <v>28264662.514450002</v>
      </c>
      <c r="F78" s="8">
        <v>27960970.667679999</v>
      </c>
      <c r="G78" s="8">
        <v>27960970.449560001</v>
      </c>
      <c r="H78" s="8">
        <f t="shared" si="8"/>
        <v>303691.84677000344</v>
      </c>
    </row>
    <row r="79" spans="1:8" ht="18" customHeight="1" x14ac:dyDescent="0.25">
      <c r="A79" s="3"/>
      <c r="B79" s="9" t="s">
        <v>52</v>
      </c>
      <c r="C79" s="8">
        <v>1277109.4402999999</v>
      </c>
      <c r="D79" s="8">
        <v>-22853.727950000048</v>
      </c>
      <c r="E79" s="8">
        <f t="shared" si="7"/>
        <v>1254255.7123499999</v>
      </c>
      <c r="F79" s="8">
        <v>1254255.7123499999</v>
      </c>
      <c r="G79" s="8">
        <v>1254255.7123499999</v>
      </c>
      <c r="H79" s="8">
        <f t="shared" si="8"/>
        <v>0</v>
      </c>
    </row>
    <row r="80" spans="1:8" ht="18" customHeight="1" x14ac:dyDescent="0.25">
      <c r="A80" s="4"/>
      <c r="B80" s="9" t="s">
        <v>53</v>
      </c>
      <c r="C80" s="8">
        <v>1222093.4412</v>
      </c>
      <c r="D80" s="8">
        <v>-11499.99999999988</v>
      </c>
      <c r="E80" s="8">
        <f t="shared" si="7"/>
        <v>1210593.4412000002</v>
      </c>
      <c r="F80" s="8">
        <v>1104140.2291100002</v>
      </c>
      <c r="G80" s="8">
        <v>1104140.2291100002</v>
      </c>
      <c r="H80" s="8">
        <f t="shared" si="8"/>
        <v>106453.21209000004</v>
      </c>
    </row>
    <row r="81" spans="1:8" ht="18" customHeight="1" x14ac:dyDescent="0.25">
      <c r="A81" s="3"/>
      <c r="B81" s="9" t="s">
        <v>54</v>
      </c>
      <c r="C81" s="8">
        <v>4438320.4098000005</v>
      </c>
      <c r="D81" s="8">
        <v>51909.763710000181</v>
      </c>
      <c r="E81" s="8">
        <f t="shared" si="7"/>
        <v>4490230.173510001</v>
      </c>
      <c r="F81" s="8">
        <v>4490230.1735100001</v>
      </c>
      <c r="G81" s="8">
        <v>4490230.1735100001</v>
      </c>
      <c r="H81" s="8">
        <f t="shared" si="8"/>
        <v>0</v>
      </c>
    </row>
    <row r="82" spans="1:8" ht="18" customHeight="1" x14ac:dyDescent="0.25">
      <c r="B82" s="9"/>
      <c r="C82" s="8"/>
      <c r="D82" s="8"/>
      <c r="E82" s="8"/>
      <c r="F82" s="8"/>
      <c r="G82" s="8"/>
      <c r="H82" s="8"/>
    </row>
    <row r="83" spans="1:8" ht="18" customHeight="1" x14ac:dyDescent="0.25">
      <c r="B83" s="7" t="s">
        <v>3</v>
      </c>
      <c r="C83" s="10">
        <f>+SUM(C9+C46)</f>
        <v>107167104.68105997</v>
      </c>
      <c r="D83" s="10">
        <f>+SUM(D9+D46)</f>
        <v>11447740.286070002</v>
      </c>
      <c r="E83" s="10">
        <f t="shared" si="0"/>
        <v>118614844.96712998</v>
      </c>
      <c r="F83" s="10">
        <f>+SUM(F9+F46)</f>
        <v>114725056.75699998</v>
      </c>
      <c r="G83" s="10">
        <f>+SUM(G9+G46)</f>
        <v>112424218.28805999</v>
      </c>
      <c r="H83" s="10">
        <f>+SUM(H9+H46)</f>
        <v>3889788.2101300107</v>
      </c>
    </row>
    <row r="84" spans="1:8" ht="18" customHeight="1" x14ac:dyDescent="0.25">
      <c r="B84" s="11"/>
      <c r="C84" s="12"/>
      <c r="D84" s="12"/>
      <c r="E84" s="12"/>
      <c r="F84" s="12"/>
      <c r="G84" s="12"/>
      <c r="H84" s="12"/>
    </row>
    <row r="85" spans="1:8" x14ac:dyDescent="0.25">
      <c r="B85" s="2" t="s">
        <v>2</v>
      </c>
    </row>
    <row r="86" spans="1:8" x14ac:dyDescent="0.25">
      <c r="B86" s="2" t="s">
        <v>1</v>
      </c>
    </row>
    <row r="87" spans="1:8" x14ac:dyDescent="0.25">
      <c r="B87" s="2" t="s">
        <v>0</v>
      </c>
    </row>
    <row r="91" spans="1:8" x14ac:dyDescent="0.25">
      <c r="B91" s="29" t="s">
        <v>20</v>
      </c>
      <c r="C91" s="29"/>
      <c r="D91" s="29"/>
      <c r="E91" s="29"/>
      <c r="F91" s="29"/>
      <c r="G91" s="29"/>
      <c r="H91" s="29"/>
    </row>
    <row r="92" spans="1:8" x14ac:dyDescent="0.25">
      <c r="B92" s="30" t="s">
        <v>21</v>
      </c>
      <c r="C92" s="30"/>
      <c r="D92" s="30"/>
      <c r="E92" s="30"/>
      <c r="F92" s="30"/>
      <c r="G92" s="30"/>
      <c r="H92" s="30"/>
    </row>
    <row r="95" spans="1:8" x14ac:dyDescent="0.25">
      <c r="C95" s="15"/>
      <c r="D95" s="15"/>
      <c r="E95" s="15"/>
      <c r="F95" s="15"/>
      <c r="G95" s="15"/>
    </row>
  </sheetData>
  <mergeCells count="10">
    <mergeCell ref="B91:H91"/>
    <mergeCell ref="B92:H92"/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84" fitToHeight="3" orientation="landscape" r:id="rId1"/>
  <headerFooter>
    <oddFooter>&amp;R&amp;"Arial,Normal"&amp;8&amp;P</oddFooter>
  </headerFooter>
  <rowBreaks count="1" manualBreakCount="1">
    <brk id="40" min="1" max="7" man="1"/>
  </rowBreaks>
  <ignoredErrors>
    <ignoredError sqref="E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F6b CLA</vt:lpstr>
      <vt:lpstr>'F6b CLA'!Área_de_impresión</vt:lpstr>
      <vt:lpstr>'F6b CLA'!Títulos_a_imprimir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Víctor Manuel Núñez Garza</cp:lastModifiedBy>
  <cp:lastPrinted>2022-01-28T18:07:55Z</cp:lastPrinted>
  <dcterms:created xsi:type="dcterms:W3CDTF">2020-04-30T23:58:11Z</dcterms:created>
  <dcterms:modified xsi:type="dcterms:W3CDTF">2022-03-29T18:58:17Z</dcterms:modified>
</cp:coreProperties>
</file>