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06. INFORMES FINANCIEROS\2021\Cuenta Pública 2021\Tomo III\IV. LDF\"/>
    </mc:Choice>
  </mc:AlternateContent>
  <bookViews>
    <workbookView xWindow="0" yWindow="0" windowWidth="28800" windowHeight="12435"/>
  </bookViews>
  <sheets>
    <sheet name="F3 IAO" sheetId="1" r:id="rId1"/>
  </sheets>
  <definedNames>
    <definedName name="_xlnm.Print_Area" localSheetId="0">'F3 IAO'!$B$2:$L$28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8" i="1" l="1"/>
  <c r="K8" i="1"/>
  <c r="I8" i="1"/>
  <c r="H8" i="1"/>
  <c r="J9" i="1" l="1"/>
  <c r="J10" i="1" l="1"/>
  <c r="J8" i="1" s="1"/>
  <c r="L12" i="1" l="1"/>
  <c r="L18" i="1" s="1"/>
  <c r="K12" i="1"/>
  <c r="J12" i="1"/>
  <c r="J18" i="1" s="1"/>
  <c r="I12" i="1"/>
  <c r="H12" i="1"/>
  <c r="F12" i="1"/>
  <c r="F8" i="1"/>
  <c r="F18" i="1" l="1"/>
  <c r="H18" i="1"/>
  <c r="I18" i="1"/>
  <c r="K18" i="1" l="1"/>
</calcChain>
</file>

<file path=xl/sharedStrings.xml><?xml version="1.0" encoding="utf-8"?>
<sst xmlns="http://schemas.openxmlformats.org/spreadsheetml/2006/main" count="26" uniqueCount="26">
  <si>
    <t>GOBIERNO DEL ESTADO DE NUEVO LEÓN</t>
  </si>
  <si>
    <t>En miles de pesos</t>
  </si>
  <si>
    <t xml:space="preserve">Denominación de las Obligaciones Diferentes de Financiamiento </t>
  </si>
  <si>
    <t>Fecha del
Contrato (d)</t>
  </si>
  <si>
    <t>Fecha de
inicio de
operación del
proyecto (e)</t>
  </si>
  <si>
    <t>Fecha de vencimiento 
(f)</t>
  </si>
  <si>
    <t>Monto de la 
inversión 
pactado (g)</t>
  </si>
  <si>
    <t>Plazo 
pactado (h)</t>
  </si>
  <si>
    <t>Monto promedio
mensual del pago 
de la 
contraprestación 
(i)</t>
  </si>
  <si>
    <t>Monto promedio 
mensual del pago 
de la 
contraprestación 
correspondiente al 
pago de inversión 
(j)</t>
  </si>
  <si>
    <t>B. Otros Instrumentos (B=a+b+c+d)</t>
  </si>
  <si>
    <t>a) Otro Instrumento 1</t>
  </si>
  <si>
    <t>b) Otro Instrumento 2</t>
  </si>
  <si>
    <t>c) Otro Instrumento 3</t>
  </si>
  <si>
    <t>C. Total de Obligaciones Diferentes de Financiamiento (C=A+B)</t>
  </si>
  <si>
    <t>Lic. Carlos Alberto Garza Ibarra</t>
  </si>
  <si>
    <t>Secretario de Finanzas y Tesorero General del Estado</t>
  </si>
  <si>
    <t>Informe Analítico de Obligaciones Diferentes de Financiamientos - LDF</t>
  </si>
  <si>
    <t>Del 1 de enero al 31 de diciembre de 2021</t>
  </si>
  <si>
    <t>Monto pagado de la inversión al 31 de diciembre de 2021 (k)</t>
  </si>
  <si>
    <t>Monto pagado 
de la inversión actualizado al 
31 de diciembre de 
2021 (l)</t>
  </si>
  <si>
    <t>Saldo pendiente 
por pagar de la 
inversión al 31 
de diciembre de 
2021 (m = g – l)</t>
  </si>
  <si>
    <t>b) Agencia Estatal de Investigaciones (AEI)</t>
  </si>
  <si>
    <t>a) Torre Civica</t>
  </si>
  <si>
    <t>d) Otro Instrumento 4</t>
  </si>
  <si>
    <t>A. Asociaciones Público Privadas (APP’s) (A=a+b)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</si>
</sst>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#,##0;\(#,##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164" fontId="2" fillId="0" borderId="0" xfId="1" applyNumberFormat="1" applyFont="1"/>
    <xf numFmtId="0" fontId="6" fillId="0" borderId="10" xfId="0" applyFont="1" applyBorder="1" applyAlignment="1">
      <alignment horizontal="left" vertical="center" wrapText="1" indent="1"/>
    </xf>
    <xf numFmtId="0" fontId="7" fillId="0" borderId="5" xfId="0" applyFont="1" applyBorder="1" applyAlignment="1">
      <alignment horizontal="justify" vertical="center" wrapText="1"/>
    </xf>
    <xf numFmtId="164" fontId="7" fillId="0" borderId="5" xfId="1" applyNumberFormat="1" applyFont="1" applyBorder="1" applyAlignment="1">
      <alignment horizontal="justify" vertical="center" wrapText="1"/>
    </xf>
    <xf numFmtId="0" fontId="8" fillId="0" borderId="10" xfId="0" applyFont="1" applyBorder="1" applyAlignment="1">
      <alignment horizontal="left" vertical="center" wrapText="1" indent="2"/>
    </xf>
    <xf numFmtId="0" fontId="8" fillId="0" borderId="10" xfId="0" applyFont="1" applyBorder="1" applyAlignment="1">
      <alignment horizontal="left" vertical="center" wrapText="1" indent="1"/>
    </xf>
    <xf numFmtId="0" fontId="8" fillId="0" borderId="9" xfId="0" applyFont="1" applyBorder="1" applyAlignment="1">
      <alignment horizontal="left" vertical="center" wrapText="1" indent="1"/>
    </xf>
    <xf numFmtId="0" fontId="6" fillId="0" borderId="8" xfId="0" applyFont="1" applyBorder="1" applyAlignment="1">
      <alignment horizontal="justify" vertical="center" wrapText="1"/>
    </xf>
    <xf numFmtId="164" fontId="6" fillId="0" borderId="8" xfId="1" applyNumberFormat="1" applyFont="1" applyBorder="1" applyAlignment="1">
      <alignment horizontal="justify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4" fontId="6" fillId="2" borderId="8" xfId="1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4" fontId="6" fillId="0" borderId="5" xfId="1" applyNumberFormat="1" applyFont="1" applyBorder="1" applyAlignment="1">
      <alignment horizontal="center" vertical="center" wrapText="1"/>
    </xf>
    <xf numFmtId="0" fontId="10" fillId="0" borderId="0" xfId="0" applyFont="1"/>
    <xf numFmtId="165" fontId="6" fillId="0" borderId="10" xfId="1" applyNumberFormat="1" applyFont="1" applyBorder="1" applyAlignment="1">
      <alignment horizontal="right" vertical="center"/>
    </xf>
    <xf numFmtId="0" fontId="8" fillId="0" borderId="10" xfId="0" applyFont="1" applyFill="1" applyBorder="1" applyAlignment="1">
      <alignment horizontal="left" vertical="center" wrapText="1" indent="2"/>
    </xf>
    <xf numFmtId="14" fontId="8" fillId="0" borderId="5" xfId="0" applyNumberFormat="1" applyFont="1" applyFill="1" applyBorder="1" applyAlignment="1">
      <alignment horizontal="center" vertical="center" wrapText="1"/>
    </xf>
    <xf numFmtId="165" fontId="8" fillId="0" borderId="10" xfId="1" applyNumberFormat="1" applyFont="1" applyFill="1" applyBorder="1" applyAlignment="1">
      <alignment horizontal="right" vertical="center"/>
    </xf>
    <xf numFmtId="164" fontId="8" fillId="0" borderId="5" xfId="1" applyNumberFormat="1" applyFont="1" applyFill="1" applyBorder="1" applyAlignment="1">
      <alignment horizontal="center" vertical="center" wrapText="1"/>
    </xf>
    <xf numFmtId="165" fontId="6" fillId="0" borderId="10" xfId="1" applyNumberFormat="1" applyFont="1" applyFill="1" applyBorder="1" applyAlignment="1">
      <alignment horizontal="right" vertical="center"/>
    </xf>
    <xf numFmtId="164" fontId="6" fillId="0" borderId="5" xfId="1" applyNumberFormat="1" applyFont="1" applyFill="1" applyBorder="1" applyAlignment="1">
      <alignment horizontal="center" vertical="center" wrapText="1"/>
    </xf>
    <xf numFmtId="164" fontId="6" fillId="0" borderId="8" xfId="1" applyNumberFormat="1" applyFont="1" applyFill="1" applyBorder="1" applyAlignment="1">
      <alignment horizontal="justify" vertical="center" wrapText="1"/>
    </xf>
    <xf numFmtId="43" fontId="0" fillId="0" borderId="0" xfId="0" applyNumberFormat="1"/>
    <xf numFmtId="4" fontId="0" fillId="0" borderId="0" xfId="0" applyNumberFormat="1"/>
    <xf numFmtId="44" fontId="0" fillId="0" borderId="0" xfId="2" applyFont="1"/>
    <xf numFmtId="165" fontId="11" fillId="0" borderId="0" xfId="0" applyNumberFormat="1" applyFont="1"/>
    <xf numFmtId="164" fontId="8" fillId="0" borderId="10" xfId="1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D9D9D9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294218</xdr:colOff>
      <xdr:row>1</xdr:row>
      <xdr:rowOff>63974</xdr:rowOff>
    </xdr:from>
    <xdr:to>
      <xdr:col>11</xdr:col>
      <xdr:colOff>712460</xdr:colOff>
      <xdr:row>4</xdr:row>
      <xdr:rowOff>142165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76224" y="263004"/>
          <a:ext cx="418242" cy="6539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30"/>
  <sheetViews>
    <sheetView showGridLines="0" tabSelected="1" view="pageLayout" topLeftCell="B22" zoomScaleNormal="100" zoomScaleSheetLayoutView="100" workbookViewId="0">
      <selection activeCell="L52" sqref="L52"/>
    </sheetView>
  </sheetViews>
  <sheetFormatPr baseColWidth="10" defaultRowHeight="15" x14ac:dyDescent="0.25"/>
  <cols>
    <col min="1" max="1" width="7.7109375" customWidth="1"/>
    <col min="2" max="2" width="52.7109375" style="1" customWidth="1"/>
    <col min="3" max="5" width="15.7109375" style="1" customWidth="1"/>
    <col min="6" max="12" width="15.7109375" style="2" customWidth="1"/>
    <col min="14" max="14" width="16.28515625" bestFit="1" customWidth="1"/>
  </cols>
  <sheetData>
    <row r="1" spans="2:14" ht="15.75" thickBot="1" x14ac:dyDescent="0.3"/>
    <row r="2" spans="2:14" x14ac:dyDescent="0.25">
      <c r="B2" s="30" t="s">
        <v>0</v>
      </c>
      <c r="C2" s="31"/>
      <c r="D2" s="31"/>
      <c r="E2" s="31"/>
      <c r="F2" s="31"/>
      <c r="G2" s="31"/>
      <c r="H2" s="31"/>
      <c r="I2" s="31"/>
      <c r="J2" s="31"/>
      <c r="K2" s="31"/>
      <c r="L2" s="32"/>
    </row>
    <row r="3" spans="2:14" x14ac:dyDescent="0.25">
      <c r="B3" s="33" t="s">
        <v>17</v>
      </c>
      <c r="C3" s="34"/>
      <c r="D3" s="34"/>
      <c r="E3" s="34"/>
      <c r="F3" s="34"/>
      <c r="G3" s="34"/>
      <c r="H3" s="34"/>
      <c r="I3" s="34"/>
      <c r="J3" s="34"/>
      <c r="K3" s="34"/>
      <c r="L3" s="35"/>
    </row>
    <row r="4" spans="2:14" x14ac:dyDescent="0.25">
      <c r="B4" s="36" t="s">
        <v>18</v>
      </c>
      <c r="C4" s="37"/>
      <c r="D4" s="37"/>
      <c r="E4" s="37"/>
      <c r="F4" s="37"/>
      <c r="G4" s="37"/>
      <c r="H4" s="37"/>
      <c r="I4" s="37"/>
      <c r="J4" s="37"/>
      <c r="K4" s="37"/>
      <c r="L4" s="38"/>
    </row>
    <row r="5" spans="2:14" ht="15.75" thickBot="1" x14ac:dyDescent="0.3">
      <c r="B5" s="39" t="s">
        <v>1</v>
      </c>
      <c r="C5" s="40"/>
      <c r="D5" s="40"/>
      <c r="E5" s="40"/>
      <c r="F5" s="40"/>
      <c r="G5" s="40"/>
      <c r="H5" s="40"/>
      <c r="I5" s="40"/>
      <c r="J5" s="40"/>
      <c r="K5" s="40"/>
      <c r="L5" s="41"/>
    </row>
    <row r="6" spans="2:14" ht="90.75" thickBot="1" x14ac:dyDescent="0.3">
      <c r="B6" s="11" t="s">
        <v>2</v>
      </c>
      <c r="C6" s="12" t="s">
        <v>3</v>
      </c>
      <c r="D6" s="12" t="s">
        <v>4</v>
      </c>
      <c r="E6" s="12" t="s">
        <v>5</v>
      </c>
      <c r="F6" s="13" t="s">
        <v>6</v>
      </c>
      <c r="G6" s="13" t="s">
        <v>7</v>
      </c>
      <c r="H6" s="13" t="s">
        <v>8</v>
      </c>
      <c r="I6" s="13" t="s">
        <v>9</v>
      </c>
      <c r="J6" s="13" t="s">
        <v>19</v>
      </c>
      <c r="K6" s="13" t="s">
        <v>20</v>
      </c>
      <c r="L6" s="13" t="s">
        <v>21</v>
      </c>
    </row>
    <row r="7" spans="2:14" x14ac:dyDescent="0.25">
      <c r="B7" s="3"/>
      <c r="C7" s="4"/>
      <c r="D7" s="4"/>
      <c r="E7" s="4"/>
      <c r="F7" s="5"/>
      <c r="G7" s="5"/>
      <c r="H7" s="5"/>
      <c r="I7" s="5"/>
      <c r="J7" s="5"/>
      <c r="K7" s="5"/>
      <c r="L7" s="5"/>
      <c r="N7" s="26"/>
    </row>
    <row r="8" spans="2:14" ht="21" customHeight="1" x14ac:dyDescent="0.25">
      <c r="B8" s="3" t="s">
        <v>25</v>
      </c>
      <c r="C8" s="14"/>
      <c r="D8" s="14"/>
      <c r="E8" s="14"/>
      <c r="F8" s="17">
        <f>+SUM(F9:F10)</f>
        <v>1397760.71958</v>
      </c>
      <c r="G8" s="15"/>
      <c r="H8" s="22">
        <f>+SUM(H9:H10)</f>
        <v>17829.742253901662</v>
      </c>
      <c r="I8" s="22">
        <f>+SUM(I9:I10)</f>
        <v>4090.3094548367499</v>
      </c>
      <c r="J8" s="22">
        <f>+SUM(J9:J10)</f>
        <v>465976.79306258145</v>
      </c>
      <c r="K8" s="22">
        <f>+SUM(K9:K10)</f>
        <v>803633.30865870824</v>
      </c>
      <c r="L8" s="22">
        <f>+SUM(L9:L10)</f>
        <v>931783.92651741859</v>
      </c>
      <c r="N8" s="27"/>
    </row>
    <row r="9" spans="2:14" x14ac:dyDescent="0.25">
      <c r="B9" s="18" t="s">
        <v>23</v>
      </c>
      <c r="C9" s="19">
        <v>39609</v>
      </c>
      <c r="D9" s="19">
        <v>40087</v>
      </c>
      <c r="E9" s="19">
        <v>49096</v>
      </c>
      <c r="F9" s="20">
        <v>913420.41700000002</v>
      </c>
      <c r="G9" s="21">
        <v>297</v>
      </c>
      <c r="H9" s="20">
        <v>12734.610574589</v>
      </c>
      <c r="I9" s="20">
        <v>2072.2248607534202</v>
      </c>
      <c r="J9" s="20">
        <f>F9-L9</f>
        <v>306548.11013000004</v>
      </c>
      <c r="K9" s="29">
        <v>562519.11170171283</v>
      </c>
      <c r="L9" s="20">
        <v>606872.30686999997</v>
      </c>
      <c r="N9" s="25"/>
    </row>
    <row r="10" spans="2:14" x14ac:dyDescent="0.25">
      <c r="B10" s="18" t="s">
        <v>22</v>
      </c>
      <c r="C10" s="19">
        <v>41635</v>
      </c>
      <c r="D10" s="19">
        <v>41635</v>
      </c>
      <c r="E10" s="19">
        <v>49430</v>
      </c>
      <c r="F10" s="20">
        <v>484340.30257999996</v>
      </c>
      <c r="G10" s="21">
        <v>240</v>
      </c>
      <c r="H10" s="20">
        <v>5095.1316793126634</v>
      </c>
      <c r="I10" s="20">
        <v>2018.0845940833299</v>
      </c>
      <c r="J10" s="20">
        <f>F10-L10</f>
        <v>159428.6829325814</v>
      </c>
      <c r="K10" s="29">
        <v>241114.19695699538</v>
      </c>
      <c r="L10" s="20">
        <v>324911.61964741856</v>
      </c>
      <c r="M10" s="28"/>
      <c r="N10" s="25"/>
    </row>
    <row r="11" spans="2:14" x14ac:dyDescent="0.25">
      <c r="B11" s="7"/>
      <c r="C11" s="14"/>
      <c r="D11" s="14"/>
      <c r="E11" s="14"/>
      <c r="F11" s="15"/>
      <c r="G11" s="15"/>
      <c r="H11" s="23"/>
      <c r="I11" s="23"/>
      <c r="J11" s="23"/>
      <c r="K11" s="23"/>
      <c r="L11" s="23"/>
    </row>
    <row r="12" spans="2:14" s="16" customFormat="1" ht="21" customHeight="1" x14ac:dyDescent="0.25">
      <c r="B12" s="3" t="s">
        <v>10</v>
      </c>
      <c r="C12" s="14"/>
      <c r="D12" s="14"/>
      <c r="E12" s="14"/>
      <c r="F12" s="17">
        <f>+SUM(F13:F16)</f>
        <v>0</v>
      </c>
      <c r="G12" s="17"/>
      <c r="H12" s="22">
        <f t="shared" ref="H12:L12" si="0">+SUM(H13:H16)</f>
        <v>0</v>
      </c>
      <c r="I12" s="22">
        <f t="shared" si="0"/>
        <v>0</v>
      </c>
      <c r="J12" s="22">
        <f t="shared" si="0"/>
        <v>0</v>
      </c>
      <c r="K12" s="22">
        <f t="shared" si="0"/>
        <v>0</v>
      </c>
      <c r="L12" s="22">
        <f t="shared" si="0"/>
        <v>0</v>
      </c>
    </row>
    <row r="13" spans="2:14" x14ac:dyDescent="0.25">
      <c r="B13" s="6" t="s">
        <v>11</v>
      </c>
      <c r="C13" s="14"/>
      <c r="D13" s="14"/>
      <c r="E13" s="14"/>
      <c r="F13" s="15"/>
      <c r="G13" s="15"/>
      <c r="H13" s="23"/>
      <c r="I13" s="23"/>
      <c r="J13" s="23"/>
      <c r="K13" s="23"/>
      <c r="L13" s="23"/>
    </row>
    <row r="14" spans="2:14" x14ac:dyDescent="0.25">
      <c r="B14" s="6" t="s">
        <v>12</v>
      </c>
      <c r="C14" s="14"/>
      <c r="D14" s="14"/>
      <c r="E14" s="14"/>
      <c r="F14" s="15"/>
      <c r="G14" s="15"/>
      <c r="H14" s="20"/>
      <c r="I14" s="20"/>
      <c r="J14" s="20"/>
      <c r="K14" s="20"/>
      <c r="L14" s="20"/>
    </row>
    <row r="15" spans="2:14" x14ac:dyDescent="0.25">
      <c r="B15" s="6" t="s">
        <v>13</v>
      </c>
      <c r="C15" s="14"/>
      <c r="D15" s="14"/>
      <c r="E15" s="14"/>
      <c r="F15" s="15"/>
      <c r="G15" s="15"/>
      <c r="H15" s="20"/>
      <c r="I15" s="20"/>
      <c r="J15" s="20"/>
      <c r="K15" s="20"/>
      <c r="L15" s="20"/>
    </row>
    <row r="16" spans="2:14" x14ac:dyDescent="0.25">
      <c r="B16" s="6" t="s">
        <v>24</v>
      </c>
      <c r="C16" s="14"/>
      <c r="D16" s="14"/>
      <c r="E16" s="14"/>
      <c r="F16" s="15"/>
      <c r="G16" s="15"/>
      <c r="H16" s="20"/>
      <c r="I16" s="20"/>
      <c r="J16" s="20"/>
      <c r="K16" s="20"/>
      <c r="L16" s="20"/>
    </row>
    <row r="17" spans="2:12" x14ac:dyDescent="0.25">
      <c r="B17" s="7"/>
      <c r="C17" s="14"/>
      <c r="D17" s="14"/>
      <c r="E17" s="14"/>
      <c r="F17" s="15"/>
      <c r="G17" s="15"/>
      <c r="H17" s="23"/>
      <c r="I17" s="23"/>
      <c r="J17" s="23"/>
      <c r="K17" s="23"/>
      <c r="L17" s="23"/>
    </row>
    <row r="18" spans="2:12" ht="21" customHeight="1" x14ac:dyDescent="0.25">
      <c r="B18" s="3" t="s">
        <v>14</v>
      </c>
      <c r="C18" s="15"/>
      <c r="D18" s="15"/>
      <c r="E18" s="15"/>
      <c r="F18" s="15">
        <f>+F8+F12</f>
        <v>1397760.71958</v>
      </c>
      <c r="G18" s="15"/>
      <c r="H18" s="23">
        <f>+H8+H12</f>
        <v>17829.742253901662</v>
      </c>
      <c r="I18" s="23">
        <f>+I8+I12</f>
        <v>4090.3094548367499</v>
      </c>
      <c r="J18" s="23">
        <f>+J8+J12</f>
        <v>465976.79306258145</v>
      </c>
      <c r="K18" s="23">
        <f>+K8+K12</f>
        <v>803633.30865870824</v>
      </c>
      <c r="L18" s="23">
        <f>+L8+L12</f>
        <v>931783.92651741859</v>
      </c>
    </row>
    <row r="19" spans="2:12" ht="15.75" thickBot="1" x14ac:dyDescent="0.3">
      <c r="B19" s="8"/>
      <c r="C19" s="9"/>
      <c r="D19" s="9"/>
      <c r="E19" s="9"/>
      <c r="F19" s="10"/>
      <c r="G19" s="10"/>
      <c r="H19" s="24"/>
      <c r="I19" s="24"/>
      <c r="J19" s="24"/>
      <c r="K19" s="24"/>
      <c r="L19" s="24"/>
    </row>
    <row r="27" spans="2:12" x14ac:dyDescent="0.25">
      <c r="B27" s="44" t="s">
        <v>15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</row>
    <row r="28" spans="2:12" x14ac:dyDescent="0.25">
      <c r="B28" s="44" t="s">
        <v>16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</row>
    <row r="29" spans="2:12" x14ac:dyDescent="0.25">
      <c r="B29" s="42"/>
      <c r="C29" s="43"/>
      <c r="D29" s="43"/>
      <c r="E29" s="43"/>
      <c r="F29" s="43"/>
      <c r="G29" s="43"/>
      <c r="H29" s="43"/>
      <c r="I29" s="43"/>
      <c r="J29" s="43"/>
      <c r="K29" s="43"/>
      <c r="L29" s="43"/>
    </row>
    <row r="30" spans="2:12" x14ac:dyDescent="0.25"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</row>
  </sheetData>
  <mergeCells count="7">
    <mergeCell ref="B2:L2"/>
    <mergeCell ref="B3:L3"/>
    <mergeCell ref="B4:L4"/>
    <mergeCell ref="B5:L5"/>
    <mergeCell ref="B29:L30"/>
    <mergeCell ref="B27:L27"/>
    <mergeCell ref="B28:L28"/>
  </mergeCells>
  <printOptions horizontalCentered="1"/>
  <pageMargins left="0" right="0" top="0.78740157480314965" bottom="0.39370078740157483" header="0.31496062992125984" footer="0.31496062992125984"/>
  <pageSetup scale="62" firstPageNumber="519" orientation="landscape" useFirstPageNumber="1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F3 IAO</vt:lpstr>
      <vt:lpstr>'F3 IAO'!Área_de_impresión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Maldonado</dc:creator>
  <cp:lastModifiedBy>Martha Marisol Ramos Pecina</cp:lastModifiedBy>
  <cp:lastPrinted>2022-03-30T21:34:42Z</cp:lastPrinted>
  <dcterms:created xsi:type="dcterms:W3CDTF">2020-04-30T23:28:25Z</dcterms:created>
  <dcterms:modified xsi:type="dcterms:W3CDTF">2022-03-30T23:14:32Z</dcterms:modified>
</cp:coreProperties>
</file>