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ITDIF 2020\06. Evaluación ITDIF 2020\Información 2020 SFyTGE\VI. Estadísticas Fiscales\Ingresos\"/>
    </mc:Choice>
  </mc:AlternateContent>
  <bookViews>
    <workbookView xWindow="0" yWindow="0" windowWidth="28800" windowHeight="11232"/>
  </bookViews>
  <sheets>
    <sheet name="Ingresos 2013-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>'[1]#¡REF'!$A$1:$R$60</definedName>
    <definedName name="Adria" hidden="1">{"'beneficiarios'!$A$1:$C$7"}</definedName>
    <definedName name="_xlnm.Print_Area" localSheetId="0">'Ingresos 2013-2019'!$A$1:$J$328</definedName>
    <definedName name="_xlnm.Database" localSheetId="0">#REF!</definedName>
    <definedName name="_xlnm.Database">'[1]#¡REF'!$A$2:$K$2072</definedName>
    <definedName name="CAPTURA">#REF!</definedName>
    <definedName name="cierre_2001" localSheetId="0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>'[1]#¡REF'!#REF!</definedName>
    <definedName name="Deuda_ingTot" localSheetId="0">[2]Data!#REF!</definedName>
    <definedName name="Deuda_ingTot">'[1]#¡REF'!#REF!</definedName>
    <definedName name="eeee" hidden="1">{"'beneficiarios'!$A$1:$C$7"}</definedName>
    <definedName name="ENERO" localSheetId="0">#REF!</definedName>
    <definedName name="ENERO">'[1]#¡REF'!#REF!</definedName>
    <definedName name="ewee" hidden="1">{"'beneficiarios'!$A$1:$C$7"}</definedName>
    <definedName name="Fto_1" localSheetId="0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'Ingresos 2013-2019'!$2:$7</definedName>
    <definedName name="_xlnm.Print_Titles">#REF!</definedName>
    <definedName name="Títulos_a_imprimir_IM">#REF!</definedName>
    <definedName name="TOTAL" localSheetId="0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52511"/>
</workbook>
</file>

<file path=xl/calcChain.xml><?xml version="1.0" encoding="utf-8"?>
<calcChain xmlns="http://schemas.openxmlformats.org/spreadsheetml/2006/main">
  <c r="I84" i="1" l="1"/>
  <c r="I104" i="1" l="1"/>
  <c r="I94" i="1"/>
  <c r="I90" i="1"/>
  <c r="I85" i="1"/>
  <c r="I68" i="1"/>
  <c r="I59" i="1"/>
  <c r="I48" i="1" s="1"/>
  <c r="I33" i="1"/>
  <c r="I30" i="1" s="1"/>
  <c r="I19" i="1"/>
  <c r="I83" i="1" l="1"/>
  <c r="I9" i="1" l="1"/>
  <c r="I8" i="1" s="1"/>
  <c r="I312" i="1" s="1"/>
  <c r="I322" i="1" s="1"/>
  <c r="G104" i="1" l="1"/>
  <c r="F104" i="1"/>
  <c r="E104" i="1"/>
  <c r="D104" i="1"/>
  <c r="C104" i="1"/>
  <c r="H94" i="1"/>
  <c r="G94" i="1"/>
  <c r="F94" i="1"/>
  <c r="E94" i="1"/>
  <c r="D94" i="1"/>
  <c r="C94" i="1"/>
  <c r="H90" i="1"/>
  <c r="G90" i="1"/>
  <c r="F90" i="1"/>
  <c r="E90" i="1"/>
  <c r="D90" i="1"/>
  <c r="C90" i="1"/>
  <c r="G85" i="1"/>
  <c r="F85" i="1"/>
  <c r="E85" i="1"/>
  <c r="D85" i="1"/>
  <c r="C85" i="1"/>
  <c r="G68" i="1"/>
  <c r="F68" i="1"/>
  <c r="E68" i="1"/>
  <c r="D68" i="1"/>
  <c r="C68" i="1"/>
  <c r="G59" i="1"/>
  <c r="G48" i="1" s="1"/>
  <c r="F59" i="1"/>
  <c r="F48" i="1" s="1"/>
  <c r="E59" i="1"/>
  <c r="E48" i="1" s="1"/>
  <c r="D59" i="1"/>
  <c r="D48" i="1" s="1"/>
  <c r="C59" i="1"/>
  <c r="C48" i="1" s="1"/>
  <c r="G33" i="1"/>
  <c r="G30" i="1" s="1"/>
  <c r="F33" i="1"/>
  <c r="F30" i="1" s="1"/>
  <c r="E33" i="1"/>
  <c r="E30" i="1" s="1"/>
  <c r="D33" i="1"/>
  <c r="D30" i="1" s="1"/>
  <c r="C33" i="1"/>
  <c r="C30" i="1" s="1"/>
  <c r="G19" i="1"/>
  <c r="F19" i="1"/>
  <c r="E19" i="1"/>
  <c r="D19" i="1"/>
  <c r="C19" i="1"/>
  <c r="G9" i="1"/>
  <c r="F9" i="1"/>
  <c r="E9" i="1"/>
  <c r="D9" i="1"/>
  <c r="C9" i="1"/>
  <c r="F84" i="1" l="1"/>
  <c r="F83" i="1" s="1"/>
  <c r="H68" i="1"/>
  <c r="H85" i="1"/>
  <c r="G84" i="1"/>
  <c r="G83" i="1" s="1"/>
  <c r="E8" i="1"/>
  <c r="C84" i="1"/>
  <c r="C83" i="1" s="1"/>
  <c r="H9" i="1"/>
  <c r="E84" i="1"/>
  <c r="E83" i="1" s="1"/>
  <c r="D8" i="1"/>
  <c r="F8" i="1"/>
  <c r="D84" i="1"/>
  <c r="D83" i="1" s="1"/>
  <c r="C8" i="1"/>
  <c r="G8" i="1"/>
  <c r="H84" i="1"/>
  <c r="H33" i="1"/>
  <c r="H30" i="1" s="1"/>
  <c r="H104" i="1"/>
  <c r="H19" i="1"/>
  <c r="H59" i="1"/>
  <c r="H48" i="1" s="1"/>
  <c r="F312" i="1" l="1"/>
  <c r="F322" i="1" s="1"/>
  <c r="E312" i="1"/>
  <c r="E322" i="1" s="1"/>
  <c r="C312" i="1"/>
  <c r="C322" i="1" s="1"/>
  <c r="G312" i="1"/>
  <c r="G322" i="1" s="1"/>
  <c r="D312" i="1"/>
  <c r="D322" i="1" s="1"/>
  <c r="H8" i="1"/>
  <c r="H83" i="1"/>
  <c r="H312" i="1" l="1"/>
  <c r="H322" i="1" s="1"/>
</calcChain>
</file>

<file path=xl/sharedStrings.xml><?xml version="1.0" encoding="utf-8"?>
<sst xmlns="http://schemas.openxmlformats.org/spreadsheetml/2006/main" count="312" uniqueCount="307">
  <si>
    <t>Sobre nominas</t>
  </si>
  <si>
    <t>Erogaciones en Juegos con Apuestas</t>
  </si>
  <si>
    <t>Realización de Juegos con Apuestas</t>
  </si>
  <si>
    <t>Impuesto sobre Hospedaje</t>
  </si>
  <si>
    <t>Recargos, Accesorios y Rezagos</t>
  </si>
  <si>
    <t>Control Vehicular</t>
  </si>
  <si>
    <t>Servicios Registro Publico de la Propiedad</t>
  </si>
  <si>
    <t xml:space="preserve">Servicios de Catastro </t>
  </si>
  <si>
    <t>Servicios del Registro Civil</t>
  </si>
  <si>
    <t>Servicios de la Secretaria Desarrollo Sustentable</t>
  </si>
  <si>
    <t>Servicios de la Secretaria del Trabajo</t>
  </si>
  <si>
    <t>Otras Cuentas</t>
  </si>
  <si>
    <t>Venta de Bienes del Estado</t>
  </si>
  <si>
    <t>Otros Productos</t>
  </si>
  <si>
    <t>Entradas de Parques Estatales y Estacionamientos</t>
  </si>
  <si>
    <t>Servicios del Tribunal Superior de Justicia</t>
  </si>
  <si>
    <t>Arrendamiento de Bienes Muebles e Inmuebles</t>
  </si>
  <si>
    <t>Publicidad TV Gobierno</t>
  </si>
  <si>
    <t>Diversos</t>
  </si>
  <si>
    <t>Reintegro presupuestal no Ejercido del TSJ</t>
  </si>
  <si>
    <t>Ingreso por reintegro del liquidación de Fideicomiso</t>
  </si>
  <si>
    <t>Bonificaciones de cargos bancarios</t>
  </si>
  <si>
    <t>Bonificaciones de seguros por baja siniestralidad</t>
  </si>
  <si>
    <t>Dación en Pago</t>
  </si>
  <si>
    <t>Autopista Monterrey-Cadereyta</t>
  </si>
  <si>
    <t>Incentivos Recaud. Imp. Federales (REPECOS)</t>
  </si>
  <si>
    <t>Multas</t>
  </si>
  <si>
    <t>Donativos</t>
  </si>
  <si>
    <t>Aprovechamientos del Instituto de Control Vehicular</t>
  </si>
  <si>
    <t>Estimulo Fiscal</t>
  </si>
  <si>
    <t>Programa Cobranza</t>
  </si>
  <si>
    <t>Servicios de Agua y Drenaje</t>
  </si>
  <si>
    <t>Municipios y Organismos</t>
  </si>
  <si>
    <t>Otros</t>
  </si>
  <si>
    <t>Certificados de Deposito</t>
  </si>
  <si>
    <t>Fondo General de Participaciones y Coordinación en Derechos</t>
  </si>
  <si>
    <t>Impuesto Especial sobre Producción y Servicios</t>
  </si>
  <si>
    <t>Fondo de Fomento Municipal</t>
  </si>
  <si>
    <t>Regularización de Autos Extranjeros</t>
  </si>
  <si>
    <t>Permisos para Pesca Deportiva</t>
  </si>
  <si>
    <t>Fondo de Fiscalización</t>
  </si>
  <si>
    <t>Fondo ISR</t>
  </si>
  <si>
    <t>Aportaciones Ramo 33</t>
  </si>
  <si>
    <r>
      <t>I Nómina Educativa y Gasto Operativo (FONE)</t>
    </r>
    <r>
      <rPr>
        <sz val="7"/>
        <rFont val="Arial"/>
        <family val="2"/>
      </rPr>
      <t xml:space="preserve"> hasta 2014 FAEB</t>
    </r>
  </si>
  <si>
    <r>
      <t>I Nómina Educativa</t>
    </r>
    <r>
      <rPr>
        <sz val="7"/>
        <rFont val="Arial"/>
        <family val="2"/>
      </rPr>
      <t xml:space="preserve"> hasta 2014 Educación Básica</t>
    </r>
  </si>
  <si>
    <r>
      <t xml:space="preserve">I Gastos de Operación </t>
    </r>
    <r>
      <rPr>
        <sz val="7"/>
        <rFont val="Arial"/>
        <family val="2"/>
      </rPr>
      <t>hasta 2014 Alta Carga Educativa</t>
    </r>
  </si>
  <si>
    <t>I Carrera Magisterial</t>
  </si>
  <si>
    <t>II Servicios de Salud (FASSA)</t>
  </si>
  <si>
    <t>III Infraestructura Social (FAIS)</t>
  </si>
  <si>
    <t>III Infraestructura Social Municipal (FISM)</t>
  </si>
  <si>
    <t>III Infraestructura Social Estatal (FISE)</t>
  </si>
  <si>
    <t>IV Fortalecimiento Municipal (FORTAMUN)</t>
  </si>
  <si>
    <t>V Aportaciones Múltiples (FAM)</t>
  </si>
  <si>
    <t>V Infraestructura Educativa Básica</t>
  </si>
  <si>
    <t>V Infraestructura Educativa Superior</t>
  </si>
  <si>
    <t>V Infraestructura Educativa Media Superior</t>
  </si>
  <si>
    <t>V Asistencia Social</t>
  </si>
  <si>
    <t>VI Educación Tecnológica (FAETA)</t>
  </si>
  <si>
    <t>VII Seguridad Pública (FASP)</t>
  </si>
  <si>
    <t>VIII Fortalecimiento de las Entidades Federativas (FAFEF)</t>
  </si>
  <si>
    <t>Fondo para Entidades Federativas y Municipios Productores de Hidrocarburos</t>
  </si>
  <si>
    <t>Remanentes del Fondo de Aportaciones Múltiples (FAM) Infraestructura Educativa</t>
  </si>
  <si>
    <t>Convenios, transferencias, asignaciones, subsidios y otras ayudas</t>
  </si>
  <si>
    <t>U.A.N.L.</t>
  </si>
  <si>
    <t>Fideicomiso para la Infraestructura de los Estados (FIES)</t>
  </si>
  <si>
    <t>Fondo de Estabilización de las Entidades Federativas (FEIEF)</t>
  </si>
  <si>
    <t>CONAGUA</t>
  </si>
  <si>
    <t>BECAS PROBECAT Y PROFSNE</t>
  </si>
  <si>
    <t>Fideicomiso Ahorradores</t>
  </si>
  <si>
    <t>Programa de Desarrollo Regional Turístico Sustentable y Pueblos Mágicos (PRODERMAGICO)</t>
  </si>
  <si>
    <t>Socorro de Ley</t>
  </si>
  <si>
    <t>ECONOMIA PYMES</t>
  </si>
  <si>
    <t>FIDEVALLE</t>
  </si>
  <si>
    <t>Fondo de Fomento a la Intg. Cadenas Prod.</t>
  </si>
  <si>
    <t>CAPUFE</t>
  </si>
  <si>
    <t>CONAZA</t>
  </si>
  <si>
    <t>SECTUR</t>
  </si>
  <si>
    <t>SAGARPA CD. Cadena</t>
  </si>
  <si>
    <t>Prog. mejoramiento instl. Esc. Norm. Pub.</t>
  </si>
  <si>
    <t>Reg. Civil</t>
  </si>
  <si>
    <t>SEMARNAT</t>
  </si>
  <si>
    <t>Otros Programas</t>
  </si>
  <si>
    <t xml:space="preserve">SCT Construcción de Caminos Rurales </t>
  </si>
  <si>
    <t>CONAFE</t>
  </si>
  <si>
    <t>CENDIS</t>
  </si>
  <si>
    <t>Comité Adm. Prog. Fed. Const. Escuelas</t>
  </si>
  <si>
    <t>Programa Desarrollo Industria Software</t>
  </si>
  <si>
    <t>CONADE</t>
  </si>
  <si>
    <t>AGUACULTURA</t>
  </si>
  <si>
    <t>Sistema de Caminos</t>
  </si>
  <si>
    <t>CONALEP</t>
  </si>
  <si>
    <t>FAPRACC</t>
  </si>
  <si>
    <t>Desarrollo Social (Centro Comunitario)</t>
  </si>
  <si>
    <t>Reing. Procesos Catastro y Reg Pub Pop</t>
  </si>
  <si>
    <t>RAMO 11 Secretaria de Educación</t>
  </si>
  <si>
    <t>Telesecundaria Verano 05</t>
  </si>
  <si>
    <t>Plan Estatal de Lectura (SEP)</t>
  </si>
  <si>
    <t>Prev. Y Atn. De la Violencia Familiar (SS)</t>
  </si>
  <si>
    <t>Programa Primaria Niños Migrantes</t>
  </si>
  <si>
    <t>Fideicomiso para Biodiversidad</t>
  </si>
  <si>
    <t>PROSOFT (SE)</t>
  </si>
  <si>
    <t>PROFIS</t>
  </si>
  <si>
    <t>Proy. Reconver. Pdtva. Citricultura de NL</t>
  </si>
  <si>
    <t>Apoyo Extraordinario Metrorrey</t>
  </si>
  <si>
    <t>Forum de las Culturas</t>
  </si>
  <si>
    <t>Prog. Nal. Fort. Ed. Esp UIE</t>
  </si>
  <si>
    <t>Prog. Obra Planteles E.M.S.</t>
  </si>
  <si>
    <t>Apoyo Ext Educación Básica</t>
  </si>
  <si>
    <t>Prog.Prev.y Atn. a Violencia Familiar</t>
  </si>
  <si>
    <t>Preparatoria Emiliano Zapata</t>
  </si>
  <si>
    <t>Prog.Nac.Unid.Fisc.Nal.Drogas</t>
  </si>
  <si>
    <t>Prog.Reforma Educ.Sec.</t>
  </si>
  <si>
    <t>Sistema Productivo Lechuguilla</t>
  </si>
  <si>
    <t>Bono Sexenal</t>
  </si>
  <si>
    <t>Aport.Extraord.Carr Mag.</t>
  </si>
  <si>
    <t>Prog.Tecnologia de la Información</t>
  </si>
  <si>
    <t>Infraestructura Educativa (CAPFCE)</t>
  </si>
  <si>
    <t>Proyectos de Desarrollo Regional</t>
  </si>
  <si>
    <t>Fondo Metropolitano</t>
  </si>
  <si>
    <t>Aportaciones Salud</t>
  </si>
  <si>
    <t>Registro Publico de la Propiedad</t>
  </si>
  <si>
    <r>
      <t xml:space="preserve">Programa de Fortalecimiento para la Seguridad </t>
    </r>
    <r>
      <rPr>
        <sz val="7"/>
        <rFont val="Arial"/>
        <family val="2"/>
      </rPr>
      <t>hasta 2015 SUBSEMUN</t>
    </r>
  </si>
  <si>
    <t>CONACYT ciencia y tecnología</t>
  </si>
  <si>
    <t>PROLOGYCA</t>
  </si>
  <si>
    <t>Infraestructura Salud</t>
  </si>
  <si>
    <t>Fondo de Cultura</t>
  </si>
  <si>
    <t>Infraestructura Deportiva</t>
  </si>
  <si>
    <t>Cereso en Mina</t>
  </si>
  <si>
    <t>Programa Medio Ambiente y Recursos Naturales</t>
  </si>
  <si>
    <t>Eqto. y Obra en Unid. Medicas Entidades Federativas</t>
  </si>
  <si>
    <t>Prog. Esp. Concurrente p/ Des. Rural Sustentable</t>
  </si>
  <si>
    <t>Fondo p/Acces. en Trans. Púb. p/Pers. con Discapacidad</t>
  </si>
  <si>
    <t>Estudios y Proyectos Ampliación del Metro</t>
  </si>
  <si>
    <t>Ampliaciones a Cultura</t>
  </si>
  <si>
    <t>Proyectos de Cultura</t>
  </si>
  <si>
    <t>Ampliaciones p/Infraestructura Deportiva Municipal</t>
  </si>
  <si>
    <t>Gts. de Operación p/Unidades Medicas en Entidades Federativas</t>
  </si>
  <si>
    <t>Fondo de Aps. Servicios de Salud a la Comunidad</t>
  </si>
  <si>
    <t>Programa Hábitat</t>
  </si>
  <si>
    <t>Aportación Federal CECYTE</t>
  </si>
  <si>
    <t>Aportación Federal ICET</t>
  </si>
  <si>
    <t>Programas Secretaría de Desarrollo Sustentable</t>
  </si>
  <si>
    <t>Programa de Actualización y Registro (PAR)</t>
  </si>
  <si>
    <t>Fondo Nacional de Infraestructura (FONADIN)</t>
  </si>
  <si>
    <t>Sria.Cons. Coord. Imp. Sistema Just. Penal</t>
  </si>
  <si>
    <t>Mando Policial</t>
  </si>
  <si>
    <t>Fondo p/acces. en Trans. Púb. p/pers. con Discapacidad</t>
  </si>
  <si>
    <t>Apoyo Prest. Sociales Docentes CONALEP</t>
  </si>
  <si>
    <t>Prog. Apoyo p/Seg Pub PROASP</t>
  </si>
  <si>
    <t>Fondo de Reconstrucción (FONAREC)</t>
  </si>
  <si>
    <t>Fideicomiso Fondo de Apoyo p/Infraestructura y Seguridad (PROFISE)</t>
  </si>
  <si>
    <t>R23 Apoyo para Saneamiento Financiero</t>
  </si>
  <si>
    <t>Prog. Nac. de Prev. del Delito</t>
  </si>
  <si>
    <t>Aportación SCT</t>
  </si>
  <si>
    <t>Secretaria de Desarrollo Agrario, Territorial y Urbano SEDATU</t>
  </si>
  <si>
    <t>Fondo Apoyo a Migrantes</t>
  </si>
  <si>
    <t>Secretaria de Desarrollo Social SEDESOL</t>
  </si>
  <si>
    <t>SHCP Apoyo p/PBR</t>
  </si>
  <si>
    <t>Ampliación de la Red de Agua</t>
  </si>
  <si>
    <t>R23 Fondo de Contingencias Económicas</t>
  </si>
  <si>
    <t>Conafor</t>
  </si>
  <si>
    <t>Fort. Cap. Reg. Manejo De Llantas Desechadas Cocef</t>
  </si>
  <si>
    <t>Instituciones Estatales de Cultura</t>
  </si>
  <si>
    <t>Contingencias Económicas</t>
  </si>
  <si>
    <t>Contingencias Económicas Inversión</t>
  </si>
  <si>
    <t>Hospital General de Sabinas Hidalgo</t>
  </si>
  <si>
    <t>Fondo para Productores de Hidrocarburos</t>
  </si>
  <si>
    <t>Programa de Mejoramiento de la Infraestructura Educativa</t>
  </si>
  <si>
    <t>Fondo para el Fortalecimiento de la Infraestructura Estatal y Municipal</t>
  </si>
  <si>
    <t>Programa Empleo Temporal</t>
  </si>
  <si>
    <t>Programa Fortalecimiento Financiero</t>
  </si>
  <si>
    <t>Programas Regionales</t>
  </si>
  <si>
    <t>Seguro Popular</t>
  </si>
  <si>
    <t>Fondo de Previsión Presupuestal 2% (Hospital General de Sabinas Hidalgo)</t>
  </si>
  <si>
    <t>Acuerdo para el Fortalecimiento de las Acciones de Salud Pública en los Estados (AFASPE)</t>
  </si>
  <si>
    <t>Programa Escuelas de Calidad (PEC)</t>
  </si>
  <si>
    <t>Escuelas de Tiempo Completo</t>
  </si>
  <si>
    <t>Programa Nacional de Becas</t>
  </si>
  <si>
    <t>Programa de Becas de Apoyo a la Práctica Intensiva y al Servicio Social (PROBAPISS) para Estudiantes de Sexto, Séptimo y Octavo Semestres de Escuelas Normales Públicas del País</t>
  </si>
  <si>
    <t>Programa para la Inclusión y la Equidad Educativa</t>
  </si>
  <si>
    <t>Programa para el Desarrollo Profesional Docente</t>
  </si>
  <si>
    <t>Programa de Fortalecimiento de la Calidad Educativa (PFCE)</t>
  </si>
  <si>
    <t>Plan de Apoyo a la Calidad Educativa y la Transformación (PACTEN)</t>
  </si>
  <si>
    <t>Programa Nacional de Inglés</t>
  </si>
  <si>
    <t>Programa Nacional de Convivencia Escolar</t>
  </si>
  <si>
    <t>Expansión de la Educación Media Superior y Superior</t>
  </si>
  <si>
    <t>Fondo Concursable de Inversión en Infraestructura para Educación Media Superior</t>
  </si>
  <si>
    <t>Fondo para Fortalecer la Autonomía de Gestión de Planteles de Educación Media Superior</t>
  </si>
  <si>
    <t>Servicio Educativo Denominado Telebachillerato Comunitario</t>
  </si>
  <si>
    <t>Apoyos a Centros y Organizaciones de Educación (Operación y Prestación de Servicios de Educación en el Estado)</t>
  </si>
  <si>
    <t>Apoyos para la Atención a Problemas Estructurales de las Upes</t>
  </si>
  <si>
    <t>Programa de la Reforma Educativa</t>
  </si>
  <si>
    <t>Proyecto de Examen Nacional para Aspirantes a Residencias Medicas ENARM</t>
  </si>
  <si>
    <t>Prevención y Atención Contra las Adicciones</t>
  </si>
  <si>
    <t>Protección Contra Riesgos Sanitarios</t>
  </si>
  <si>
    <t>Fortalecimiento de la Red Nacional de Laboratorios</t>
  </si>
  <si>
    <t>Regulación y Vigilancia de Establecimientos y Servicios de Atención Médica</t>
  </si>
  <si>
    <t>Prospera Programa de Inclusión Social</t>
  </si>
  <si>
    <t>Fortalecimiento a la Atención Médica</t>
  </si>
  <si>
    <t>Seguro Médico Siglo XXI</t>
  </si>
  <si>
    <t>Subprograma “Comunidad Diferente” (SCD)</t>
  </si>
  <si>
    <t>Subprograma Infraestructura, Rehabilitación y/o Equipamiento de Espacios Alimentarios (SIREEA)</t>
  </si>
  <si>
    <t>Apoyos para la Protección de las Personas en Estado de Necesidad</t>
  </si>
  <si>
    <t>Fortalecimiento de los Servicios Estatales de Salud</t>
  </si>
  <si>
    <t>Hospital General de Montemorelos</t>
  </si>
  <si>
    <t>Hospital Regional Materno Infantil</t>
  </si>
  <si>
    <t>Programa de Registro e Identificación de Población</t>
  </si>
  <si>
    <t>Programa Nacional de Prevención del Delito (PRONAPRED)</t>
  </si>
  <si>
    <t>Programa de Infraestructura</t>
  </si>
  <si>
    <t>Rescate de Espacios Públicos</t>
  </si>
  <si>
    <t>Agua Potable, Drenaje y Tratamiento</t>
  </si>
  <si>
    <t>Reforestación de Áreas Verdes con Especies Nativas y Forestales</t>
  </si>
  <si>
    <t>Implementación del Sistema de Justicia Penal</t>
  </si>
  <si>
    <t>Fondo para el Desarrollo Regional Sustentable de Estados y Municipios Mineros</t>
  </si>
  <si>
    <t>Infraestructura y Equipamiento para la Preparatoria Técnica General Emiliano Zapata</t>
  </si>
  <si>
    <t>Apoyos a Centros y Organizaciones de Educación (Tutores y Asesores Técnico Pedagógicos)</t>
  </si>
  <si>
    <t>Programa de Apoyo al Empleo (PAE)</t>
  </si>
  <si>
    <t>Programa de Fortalecimiento de la Calidad Educativa (PFCE) UANL</t>
  </si>
  <si>
    <t>Promover la Atención y Prevención de la Violencia Contra las Mujeres</t>
  </si>
  <si>
    <t>Programa de Cultura Física y Deporte</t>
  </si>
  <si>
    <t>Provisión para la Armonización Contable</t>
  </si>
  <si>
    <t>Programa de Modernización de los Registro Públicos y de la Propiedad y Catastros</t>
  </si>
  <si>
    <t>Carrera Docente en UPES</t>
  </si>
  <si>
    <t>Fondo para Fronteras</t>
  </si>
  <si>
    <t>Calidad en la Atención Médica</t>
  </si>
  <si>
    <t>Fondo de Previsión Presupuestal 2%</t>
  </si>
  <si>
    <t>Proyectos de Infraestructura Ferroviaria</t>
  </si>
  <si>
    <t>Programa de Apoyos a Pequeños Productores (Seguro Catastrófico)</t>
  </si>
  <si>
    <t>Apoyos para Actividades Científicas, Tecnológicas y de Innovación</t>
  </si>
  <si>
    <t>Programa para el Desarrollo Profesional Docente UANL</t>
  </si>
  <si>
    <t>Subprograma Financiamiento de Proyectos</t>
  </si>
  <si>
    <t>Programa de Agua Potable, Drenaje y Tratamiento (PROAGUA), Apartado Rural (APARURAL)</t>
  </si>
  <si>
    <t>Programa de Agua Potable, Drenaje y Tratamiento (PROAGUA), Apartado Agua Limpia (AAL)</t>
  </si>
  <si>
    <t>Salud en tu Escuela</t>
  </si>
  <si>
    <t>Programa de Apoyos a la Cultura</t>
  </si>
  <si>
    <t>Programa de Apoyo a la Infraestructura Hidroagrícola</t>
  </si>
  <si>
    <t>Fortalecimiento a la Transversalidad de la Perspectiva de Género</t>
  </si>
  <si>
    <t>Desarrollo Cultural (Actividades Recreativas y Culturales)</t>
  </si>
  <si>
    <t>Capacitación Ambiental y Desarrollo Sustentable en Materia de Cultura del Agua</t>
  </si>
  <si>
    <t>Programa Expansión de la Educación Inicial</t>
  </si>
  <si>
    <t>Programas de Cultura en las Entidades Federativas</t>
  </si>
  <si>
    <t>Subsidios a Programas para Jóvenes</t>
  </si>
  <si>
    <t>Subsidios para Organismos Descentralizados Estatales</t>
  </si>
  <si>
    <t>ANTICIPOS DE LA FEDERACIÓN</t>
  </si>
  <si>
    <t>FONDO DE RECONSTRUCCIÓN</t>
  </si>
  <si>
    <t>Otros Incentivos Económicos</t>
  </si>
  <si>
    <t>Subsidios para las Acciones de Búsqueda de Personas Desaparecidas y No Localizadas</t>
  </si>
  <si>
    <t>Programa de Agua Potable, Drenaje y Tratamiento (PROAGUA), Apartado Plantas de Tratamiento de Aguas Residuales (PTAR)</t>
  </si>
  <si>
    <t>Supervisión, Inspección y Verificación del Transporte Terrestre, Marítimo y Aéreo</t>
  </si>
  <si>
    <t>Fortalecimiento de la Igualdad Sustantiva entre Mujeres y Hombres</t>
  </si>
  <si>
    <t>Programa de Fomento a la Agricultura</t>
  </si>
  <si>
    <t>Notas:</t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</si>
  <si>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Por reclasificación de conceptos, a partir de 2019 participaciones de fiscalización se encuentra dentro de otros incentivos en participaciones federales.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</si>
  <si>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Por reclasificación de conceptos, a partir de 2019 la venta de bienes del estado se encuentra dentro de otros aprovechamientos.</t>
    </r>
  </si>
  <si>
    <t>Año</t>
  </si>
  <si>
    <t>Concepto</t>
  </si>
  <si>
    <t>Estado de Ingresos por Concepto</t>
  </si>
  <si>
    <t>Gobierno del Estado de Nuevo León</t>
  </si>
  <si>
    <t>(miles de pesos)</t>
  </si>
  <si>
    <t>Ingresos Propios</t>
  </si>
  <si>
    <t>Impuestos</t>
  </si>
  <si>
    <t>Derechos</t>
  </si>
  <si>
    <t>Productos</t>
  </si>
  <si>
    <t>Aprovechamientos</t>
  </si>
  <si>
    <t>Participaciones en Ingresos Federales</t>
  </si>
  <si>
    <t>Aportaciones Federales al Estado</t>
  </si>
  <si>
    <t>Subtotal</t>
  </si>
  <si>
    <t>Financiamiento</t>
  </si>
  <si>
    <t>Excedentes de Ejercicios Fiscales Anteriores (EDEFAS)</t>
  </si>
  <si>
    <t>Total de Ingresos</t>
  </si>
  <si>
    <t>Servicios de la Sría. Obras Publicas</t>
  </si>
  <si>
    <t>Servicios de Educación</t>
  </si>
  <si>
    <t>Intereses por Depósitos a Plazo Fijo</t>
  </si>
  <si>
    <t>Venta Papelería Diversa</t>
  </si>
  <si>
    <t>Servicios de la Academia Estatal de Policía</t>
  </si>
  <si>
    <t>Participaciones en Fiscalización</t>
  </si>
  <si>
    <t>Aportación Extraordinaria Red Estatal de Autopistas</t>
  </si>
  <si>
    <t>Universidad Autónoma de Nuevo Leon</t>
  </si>
  <si>
    <t>Unidad de Integración Educativa</t>
  </si>
  <si>
    <t>Cesión de Derechos</t>
  </si>
  <si>
    <t>Recuperación de Créditos Fiscales</t>
  </si>
  <si>
    <t>Impuesto sobre Automóviles Nuevos</t>
  </si>
  <si>
    <t>Impuesto sobre Tenencia o Uso de Vehículos</t>
  </si>
  <si>
    <t>Incentivos Venta Gasolina y Diésel</t>
  </si>
  <si>
    <t>Fondo de Extracción de Hidrocarburos</t>
  </si>
  <si>
    <t>Fondo de Compensación de Repecos y Régimen Intermedios</t>
  </si>
  <si>
    <t>Comisión Nacional Forestal</t>
  </si>
  <si>
    <t>Programa Jóvenes por México</t>
  </si>
  <si>
    <t>Apoyos Adicionales Tecnológicos</t>
  </si>
  <si>
    <t>Devolución de Aportaciones Federales</t>
  </si>
  <si>
    <t>Programa Becas Madres Jóvenes</t>
  </si>
  <si>
    <t>Ramo 11 Aportaciones Educación</t>
  </si>
  <si>
    <t>Atención Niñas y Niños Migrantes</t>
  </si>
  <si>
    <t>Prog.Becas Madres Jóvenes</t>
  </si>
  <si>
    <t>Prog.Salud Reproductiva y Cáncer de Mama</t>
  </si>
  <si>
    <t>Fondo para la Prevención de Desastres Naturales</t>
  </si>
  <si>
    <t>Fondo Regional Zonas Semidesérticas</t>
  </si>
  <si>
    <t>Devolución PAFEF</t>
  </si>
  <si>
    <t>R23 Fondo de Pavimentación y Espacios</t>
  </si>
  <si>
    <t>Aportación p/DIF</t>
  </si>
  <si>
    <t>Apoyo SCT Línea 3 del Metro</t>
  </si>
  <si>
    <t>Retención 5 al Millar Contratistas Obra Publica Federal</t>
  </si>
  <si>
    <t>Modernización de Registro Catastral</t>
  </si>
  <si>
    <t>Formación y Capacitación de Recursos Humanos para la Salud</t>
  </si>
  <si>
    <t>Sobre transmisión de propiedad de vehículos automotores usados</t>
  </si>
  <si>
    <t>Por obtención de premios</t>
  </si>
  <si>
    <t>Impuesto Estatal sobre Tenencia o Uso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</si>
</sst>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General_)"/>
    <numFmt numFmtId="169" formatCode="_([$€-2]* #,##0.00_);_([$€-2]* \(#,##0.00\);_([$€-2]* &quot;-&quot;??_)"/>
    <numFmt numFmtId="170" formatCode="#,##0\ &quot;$&quot;;[Red]\-#,##0\ &quot;$&quot;"/>
    <numFmt numFmtId="171" formatCode="_-[$€-2]* #,##0.00_-;\-[$€-2]* #,##0.00_-;_-[$€-2]* &quot;-&quot;??_-"/>
    <numFmt numFmtId="172" formatCode="[$-80A]d&quot; de &quot;mmmm&quot; de &quot;yyyy;@"/>
    <numFmt numFmtId="173" formatCode="&quot;$&quot;\ #,##0.00"/>
    <numFmt numFmtId="174" formatCode="\U\ #,##0.00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_-* #,##0.0_-;\-* #,##0.0_-;_-* &quot;-&quot;??_-;_-@_-"/>
  </numFmts>
  <fonts count="5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26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sz val="14"/>
      <color theme="1" tint="0.34998626667073579"/>
      <name val="Arial"/>
      <family val="2"/>
    </font>
    <font>
      <b/>
      <sz val="12"/>
      <color theme="1" tint="0.499984740745262"/>
      <name val="Arial"/>
      <family val="2"/>
    </font>
    <font>
      <sz val="11"/>
      <color theme="1" tint="0.34998626667073579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5A32B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 style="thin">
        <color theme="0"/>
      </left>
      <right/>
      <top/>
      <bottom/>
      <diagonal/>
    </border>
  </borders>
  <cellStyleXfs count="539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8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5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5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5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5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5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5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35" borderId="0" applyNumberFormat="0" applyBorder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8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5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5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5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5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5" fillId="52" borderId="0" applyNumberFormat="0" applyBorder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4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1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71" fontId="18" fillId="0" borderId="0"/>
    <xf numFmtId="0" fontId="36" fillId="0" borderId="0">
      <alignment horizontal="left" vertical="top"/>
    </xf>
    <xf numFmtId="0" fontId="18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1" fontId="18" fillId="0" borderId="0"/>
    <xf numFmtId="0" fontId="18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71" fontId="18" fillId="0" borderId="0"/>
    <xf numFmtId="0" fontId="3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1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71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171" fontId="1" fillId="0" borderId="0"/>
    <xf numFmtId="0" fontId="18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4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24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3" fontId="18" fillId="0" borderId="0" applyFont="0" applyFill="0" applyBorder="0" applyAlignment="0" applyProtection="0">
      <alignment horizontal="right"/>
    </xf>
    <xf numFmtId="173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4" fontId="38" fillId="55" borderId="0" applyNumberFormat="0" applyProtection="0">
      <alignment horizontal="left" vertical="center" indent="1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40" fillId="59" borderId="0" applyNumberFormat="0" applyProtection="0">
      <alignment horizontal="left" vertical="center" indent="1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35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4" fontId="42" fillId="61" borderId="0" applyNumberFormat="0" applyProtection="0">
      <alignment horizontal="left" vertical="center" indent="1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7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8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174" fontId="51" fillId="0" borderId="0" applyFont="0" applyFill="0" applyBorder="0" applyAlignment="0" applyProtection="0">
      <alignment horizontal="right"/>
    </xf>
  </cellStyleXfs>
  <cellXfs count="90">
    <xf numFmtId="0" fontId="0" fillId="0" borderId="0" xfId="0"/>
    <xf numFmtId="0" fontId="18" fillId="0" borderId="0" xfId="0" applyFont="1" applyFill="1"/>
    <xf numFmtId="0" fontId="21" fillId="0" borderId="0" xfId="0" applyFont="1"/>
    <xf numFmtId="0" fontId="18" fillId="0" borderId="0" xfId="0" applyFont="1"/>
    <xf numFmtId="0" fontId="0" fillId="0" borderId="0" xfId="0" applyBorder="1"/>
    <xf numFmtId="166" fontId="18" fillId="0" borderId="0" xfId="1" applyNumberFormat="1"/>
    <xf numFmtId="0" fontId="0" fillId="0" borderId="0" xfId="0" applyAlignment="1">
      <alignment horizontal="right"/>
    </xf>
    <xf numFmtId="166" fontId="18" fillId="0" borderId="0" xfId="1" applyNumberFormat="1" applyFont="1" applyAlignment="1">
      <alignment horizontal="right"/>
    </xf>
    <xf numFmtId="166" fontId="0" fillId="0" borderId="0" xfId="1" applyNumberFormat="1" applyFont="1"/>
    <xf numFmtId="166" fontId="21" fillId="0" borderId="0" xfId="1" applyNumberFormat="1" applyFont="1"/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0" fontId="18" fillId="0" borderId="0" xfId="2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right"/>
    </xf>
    <xf numFmtId="0" fontId="0" fillId="0" borderId="0" xfId="0" applyFont="1" applyFill="1" applyBorder="1"/>
    <xf numFmtId="166" fontId="21" fillId="64" borderId="0" xfId="1" applyNumberFormat="1" applyFont="1" applyFill="1" applyBorder="1" applyAlignment="1">
      <alignment horizontal="right"/>
    </xf>
    <xf numFmtId="166" fontId="18" fillId="0" borderId="0" xfId="1" applyNumberFormat="1" applyFont="1" applyFill="1" applyBorder="1" applyAlignment="1">
      <alignment horizontal="right"/>
    </xf>
    <xf numFmtId="166" fontId="18" fillId="0" borderId="0" xfId="1" applyNumberFormat="1" applyFill="1" applyBorder="1"/>
    <xf numFmtId="166" fontId="18" fillId="0" borderId="0" xfId="1" applyNumberFormat="1" applyFont="1" applyFill="1" applyBorder="1"/>
    <xf numFmtId="167" fontId="18" fillId="0" borderId="0" xfId="1" applyNumberFormat="1" applyFont="1" applyFill="1" applyBorder="1" applyAlignment="1">
      <alignment horizontal="right"/>
    </xf>
    <xf numFmtId="167" fontId="18" fillId="0" borderId="0" xfId="1" applyNumberFormat="1" applyFill="1" applyBorder="1"/>
    <xf numFmtId="164" fontId="21" fillId="63" borderId="0" xfId="1" applyNumberFormat="1" applyFont="1" applyFill="1" applyBorder="1" applyAlignment="1">
      <alignment horizontal="right"/>
    </xf>
    <xf numFmtId="166" fontId="18" fillId="0" borderId="0" xfId="1" applyNumberFormat="1" applyBorder="1"/>
    <xf numFmtId="164" fontId="21" fillId="65" borderId="0" xfId="1" applyNumberFormat="1" applyFont="1" applyFill="1" applyBorder="1" applyAlignment="1">
      <alignment horizontal="right"/>
    </xf>
    <xf numFmtId="166" fontId="21" fillId="0" borderId="0" xfId="1" applyNumberFormat="1" applyFont="1" applyFill="1" applyBorder="1" applyAlignment="1">
      <alignment horizontal="right"/>
    </xf>
    <xf numFmtId="166" fontId="21" fillId="63" borderId="0" xfId="1" applyNumberFormat="1" applyFont="1" applyFill="1" applyBorder="1" applyAlignment="1">
      <alignment horizontal="right"/>
    </xf>
    <xf numFmtId="0" fontId="21" fillId="63" borderId="24" xfId="0" applyFont="1" applyFill="1" applyBorder="1"/>
    <xf numFmtId="0" fontId="21" fillId="64" borderId="25" xfId="0" applyFont="1" applyFill="1" applyBorder="1" applyAlignment="1">
      <alignment horizontal="left"/>
    </xf>
    <xf numFmtId="0" fontId="0" fillId="0" borderId="25" xfId="0" applyBorder="1" applyAlignment="1">
      <alignment horizontal="left" indent="1"/>
    </xf>
    <xf numFmtId="37" fontId="0" fillId="0" borderId="25" xfId="0" applyNumberFormat="1" applyBorder="1" applyAlignment="1">
      <alignment horizontal="left" indent="1"/>
    </xf>
    <xf numFmtId="0" fontId="18" fillId="0" borderId="25" xfId="0" applyFont="1" applyBorder="1" applyAlignment="1">
      <alignment horizontal="left" indent="1"/>
    </xf>
    <xf numFmtId="0" fontId="0" fillId="0" borderId="25" xfId="0" applyBorder="1"/>
    <xf numFmtId="0" fontId="0" fillId="0" borderId="25" xfId="0" applyBorder="1" applyAlignment="1">
      <alignment horizontal="left" indent="2"/>
    </xf>
    <xf numFmtId="0" fontId="0" fillId="0" borderId="25" xfId="0" applyFill="1" applyBorder="1" applyAlignment="1">
      <alignment horizontal="left" indent="1"/>
    </xf>
    <xf numFmtId="0" fontId="21" fillId="63" borderId="25" xfId="0" applyFont="1" applyFill="1" applyBorder="1" applyAlignment="1">
      <alignment horizontal="left"/>
    </xf>
    <xf numFmtId="37" fontId="18" fillId="0" borderId="25" xfId="0" applyNumberFormat="1" applyFont="1" applyBorder="1" applyAlignment="1">
      <alignment horizontal="left" indent="1"/>
    </xf>
    <xf numFmtId="37" fontId="0" fillId="0" borderId="25" xfId="0" applyNumberFormat="1" applyFont="1" applyBorder="1" applyAlignment="1">
      <alignment horizontal="left" indent="1"/>
    </xf>
    <xf numFmtId="0" fontId="21" fillId="64" borderId="25" xfId="0" applyFont="1" applyFill="1" applyBorder="1" applyAlignment="1">
      <alignment horizontal="left" indent="1"/>
    </xf>
    <xf numFmtId="0" fontId="18" fillId="0" borderId="25" xfId="0" applyFont="1" applyBorder="1" applyAlignment="1">
      <alignment horizontal="left" indent="2"/>
    </xf>
    <xf numFmtId="0" fontId="18" fillId="0" borderId="25" xfId="0" applyFont="1" applyBorder="1" applyAlignment="1">
      <alignment horizontal="left" indent="3"/>
    </xf>
    <xf numFmtId="0" fontId="0" fillId="0" borderId="25" xfId="0" applyBorder="1" applyAlignment="1">
      <alignment horizontal="left" indent="3"/>
    </xf>
    <xf numFmtId="0" fontId="18" fillId="0" borderId="25" xfId="0" applyFont="1" applyFill="1" applyBorder="1" applyAlignment="1">
      <alignment horizontal="left" indent="2"/>
    </xf>
    <xf numFmtId="0" fontId="0" fillId="0" borderId="25" xfId="0" applyFill="1" applyBorder="1" applyAlignment="1">
      <alignment horizontal="left" indent="2"/>
    </xf>
    <xf numFmtId="0" fontId="18" fillId="0" borderId="25" xfId="2" applyFont="1" applyFill="1" applyBorder="1" applyAlignment="1">
      <alignment horizontal="left" indent="2"/>
    </xf>
    <xf numFmtId="0" fontId="18" fillId="0" borderId="25" xfId="0" applyFont="1" applyBorder="1" applyAlignment="1">
      <alignment horizontal="left" vertical="center" indent="2"/>
    </xf>
    <xf numFmtId="0" fontId="0" fillId="0" borderId="25" xfId="0" applyFont="1" applyBorder="1" applyAlignment="1">
      <alignment horizontal="left" vertical="center" indent="2"/>
    </xf>
    <xf numFmtId="0" fontId="0" fillId="0" borderId="25" xfId="0" applyFill="1" applyBorder="1" applyAlignment="1">
      <alignment horizontal="left"/>
    </xf>
    <xf numFmtId="0" fontId="21" fillId="65" borderId="25" xfId="0" applyFont="1" applyFill="1" applyBorder="1" applyAlignment="1">
      <alignment horizontal="left"/>
    </xf>
    <xf numFmtId="0" fontId="21" fillId="0" borderId="25" xfId="0" applyFont="1" applyFill="1" applyBorder="1" applyAlignment="1">
      <alignment horizontal="left"/>
    </xf>
    <xf numFmtId="0" fontId="21" fillId="0" borderId="25" xfId="0" applyFont="1" applyBorder="1"/>
    <xf numFmtId="0" fontId="21" fillId="63" borderId="25" xfId="0" applyFont="1" applyFill="1" applyBorder="1"/>
    <xf numFmtId="0" fontId="23" fillId="66" borderId="26" xfId="0" applyFont="1" applyFill="1" applyBorder="1"/>
    <xf numFmtId="164" fontId="21" fillId="63" borderId="24" xfId="0" applyNumberFormat="1" applyFont="1" applyFill="1" applyBorder="1" applyAlignment="1">
      <alignment horizontal="right"/>
    </xf>
    <xf numFmtId="166" fontId="21" fillId="64" borderId="25" xfId="1" applyNumberFormat="1" applyFont="1" applyFill="1" applyBorder="1" applyAlignment="1">
      <alignment horizontal="right"/>
    </xf>
    <xf numFmtId="166" fontId="18" fillId="0" borderId="25" xfId="1" applyNumberFormat="1" applyFont="1" applyFill="1" applyBorder="1" applyAlignment="1">
      <alignment horizontal="right"/>
    </xf>
    <xf numFmtId="166" fontId="18" fillId="0" borderId="25" xfId="1" applyNumberFormat="1" applyFill="1" applyBorder="1"/>
    <xf numFmtId="166" fontId="18" fillId="0" borderId="25" xfId="1" applyNumberFormat="1" applyFont="1" applyFill="1" applyBorder="1"/>
    <xf numFmtId="167" fontId="18" fillId="0" borderId="25" xfId="1" applyNumberFormat="1" applyFont="1" applyFill="1" applyBorder="1" applyAlignment="1">
      <alignment horizontal="right"/>
    </xf>
    <xf numFmtId="167" fontId="18" fillId="0" borderId="25" xfId="1" applyNumberFormat="1" applyFill="1" applyBorder="1"/>
    <xf numFmtId="164" fontId="21" fillId="63" borderId="25" xfId="1" applyNumberFormat="1" applyFont="1" applyFill="1" applyBorder="1" applyAlignment="1">
      <alignment horizontal="right"/>
    </xf>
    <xf numFmtId="166" fontId="18" fillId="0" borderId="25" xfId="1" applyNumberFormat="1" applyBorder="1"/>
    <xf numFmtId="164" fontId="21" fillId="65" borderId="25" xfId="1" applyNumberFormat="1" applyFont="1" applyFill="1" applyBorder="1" applyAlignment="1">
      <alignment horizontal="right"/>
    </xf>
    <xf numFmtId="166" fontId="21" fillId="0" borderId="25" xfId="1" applyNumberFormat="1" applyFont="1" applyFill="1" applyBorder="1" applyAlignment="1">
      <alignment horizontal="right"/>
    </xf>
    <xf numFmtId="166" fontId="21" fillId="63" borderId="25" xfId="1" applyNumberFormat="1" applyFont="1" applyFill="1" applyBorder="1" applyAlignment="1">
      <alignment horizontal="right"/>
    </xf>
    <xf numFmtId="164" fontId="23" fillId="66" borderId="26" xfId="1" applyNumberFormat="1" applyFont="1" applyFill="1" applyBorder="1" applyAlignment="1">
      <alignment horizontal="right"/>
    </xf>
    <xf numFmtId="164" fontId="21" fillId="63" borderId="27" xfId="0" applyNumberFormat="1" applyFont="1" applyFill="1" applyBorder="1" applyAlignment="1">
      <alignment horizontal="right"/>
    </xf>
    <xf numFmtId="164" fontId="23" fillId="66" borderId="28" xfId="1" applyNumberFormat="1" applyFont="1" applyFill="1" applyBorder="1" applyAlignment="1">
      <alignment horizontal="right"/>
    </xf>
    <xf numFmtId="0" fontId="20" fillId="62" borderId="22" xfId="0" applyFont="1" applyFill="1" applyBorder="1" applyAlignment="1">
      <alignment horizontal="center" vertical="center" wrapText="1"/>
    </xf>
    <xf numFmtId="0" fontId="20" fillId="62" borderId="23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18" fillId="0" borderId="29" xfId="2" applyFont="1" applyFill="1" applyBorder="1" applyAlignment="1">
      <alignment horizontal="left" indent="2"/>
    </xf>
    <xf numFmtId="166" fontId="18" fillId="0" borderId="29" xfId="1" applyNumberFormat="1" applyFont="1" applyFill="1" applyBorder="1" applyAlignment="1">
      <alignment horizontal="right"/>
    </xf>
    <xf numFmtId="166" fontId="18" fillId="0" borderId="30" xfId="1" applyNumberFormat="1" applyFont="1" applyFill="1" applyBorder="1" applyAlignment="1">
      <alignment horizontal="right"/>
    </xf>
    <xf numFmtId="0" fontId="18" fillId="0" borderId="31" xfId="2" applyFont="1" applyFill="1" applyBorder="1" applyAlignment="1">
      <alignment horizontal="left" indent="2"/>
    </xf>
    <xf numFmtId="166" fontId="18" fillId="0" borderId="31" xfId="1" applyNumberFormat="1" applyFont="1" applyFill="1" applyBorder="1" applyAlignment="1">
      <alignment horizontal="right"/>
    </xf>
    <xf numFmtId="166" fontId="18" fillId="0" borderId="32" xfId="1" applyNumberFormat="1" applyFont="1" applyFill="1" applyBorder="1" applyAlignment="1">
      <alignment horizontal="right"/>
    </xf>
    <xf numFmtId="0" fontId="18" fillId="0" borderId="29" xfId="0" applyFont="1" applyFill="1" applyBorder="1" applyAlignment="1">
      <alignment horizontal="left" indent="2"/>
    </xf>
    <xf numFmtId="0" fontId="0" fillId="0" borderId="33" xfId="0" applyFill="1" applyBorder="1" applyAlignment="1">
      <alignment horizontal="left" indent="2"/>
    </xf>
    <xf numFmtId="166" fontId="18" fillId="0" borderId="33" xfId="1" applyNumberFormat="1" applyFont="1" applyFill="1" applyBorder="1" applyAlignment="1">
      <alignment horizontal="right"/>
    </xf>
    <xf numFmtId="166" fontId="18" fillId="0" borderId="34" xfId="1" applyNumberFormat="1" applyFont="1" applyFill="1" applyBorder="1" applyAlignment="1">
      <alignment horizontal="right"/>
    </xf>
    <xf numFmtId="0" fontId="0" fillId="0" borderId="31" xfId="0" applyFill="1" applyBorder="1" applyAlignment="1">
      <alignment horizontal="left" indent="2"/>
    </xf>
    <xf numFmtId="0" fontId="0" fillId="0" borderId="29" xfId="0" applyBorder="1"/>
    <xf numFmtId="0" fontId="20" fillId="62" borderId="35" xfId="0" applyFont="1" applyFill="1" applyBorder="1" applyAlignment="1">
      <alignment horizontal="center"/>
    </xf>
    <xf numFmtId="0" fontId="0" fillId="0" borderId="36" xfId="0" applyBorder="1"/>
    <xf numFmtId="0" fontId="0" fillId="0" borderId="25" xfId="0" applyFont="1" applyFill="1" applyBorder="1" applyAlignment="1">
      <alignment horizontal="left" indent="1"/>
    </xf>
    <xf numFmtId="0" fontId="0" fillId="0" borderId="25" xfId="0" applyFont="1" applyFill="1" applyBorder="1" applyAlignment="1">
      <alignment horizontal="left" indent="2"/>
    </xf>
    <xf numFmtId="0" fontId="0" fillId="0" borderId="25" xfId="2" applyFont="1" applyFill="1" applyBorder="1" applyAlignment="1">
      <alignment horizontal="left" indent="2"/>
    </xf>
  </cellXfs>
  <cellStyles count="5394">
    <cellStyle name="=C:\WINNT\SYSTEM32\COMMAND.COM" xfId="4"/>
    <cellStyle name="20% - Énfasis1 2" xfId="5"/>
    <cellStyle name="20% - Énfasis1 2 2" xfId="6"/>
    <cellStyle name="20% - Énfasis1 2 3" xfId="7"/>
    <cellStyle name="20% - Énfasis1 3" xfId="8"/>
    <cellStyle name="20% - Énfasis1 3 2" xfId="9"/>
    <cellStyle name="20% - Énfasis1 3 3" xfId="10"/>
    <cellStyle name="20% - Énfasis1 4" xfId="11"/>
    <cellStyle name="20% - Énfasis2 2" xfId="12"/>
    <cellStyle name="20% - Énfasis2 2 2" xfId="13"/>
    <cellStyle name="20% - Énfasis2 2 3" xfId="14"/>
    <cellStyle name="20% - Énfasis2 3" xfId="15"/>
    <cellStyle name="20% - Énfasis2 3 2" xfId="16"/>
    <cellStyle name="20% - Énfasis2 3 3" xfId="17"/>
    <cellStyle name="20% - Énfasis2 4" xfId="18"/>
    <cellStyle name="20% - Énfasis3 2" xfId="19"/>
    <cellStyle name="20% - Énfasis3 2 2" xfId="20"/>
    <cellStyle name="20% - Énfasis3 2 3" xfId="21"/>
    <cellStyle name="20% - Énfasis3 3" xfId="22"/>
    <cellStyle name="20% - Énfasis3 3 2" xfId="23"/>
    <cellStyle name="20% - Énfasis3 3 3" xfId="24"/>
    <cellStyle name="20% - Énfasis3 4" xfId="25"/>
    <cellStyle name="20% - Énfasis4 2" xfId="26"/>
    <cellStyle name="20% - Énfasis4 2 2" xfId="27"/>
    <cellStyle name="20% - Énfasis4 2 3" xfId="28"/>
    <cellStyle name="20% - Énfasis4 3" xfId="29"/>
    <cellStyle name="20% - Énfasis4 3 2" xfId="30"/>
    <cellStyle name="20% - Énfasis4 3 3" xfId="31"/>
    <cellStyle name="20% - Énfasis4 4" xfId="32"/>
    <cellStyle name="20% - Énfasis5 2" xfId="33"/>
    <cellStyle name="20% - Énfasis5 2 2" xfId="34"/>
    <cellStyle name="20% - Énfasis5 2 3" xfId="35"/>
    <cellStyle name="20% - Énfasis5 3" xfId="36"/>
    <cellStyle name="20% - Énfasis6 2" xfId="37"/>
    <cellStyle name="20% - Énfasis6 2 2" xfId="38"/>
    <cellStyle name="20% - Énfasis6 2 3" xfId="39"/>
    <cellStyle name="20% - Énfasis6 3" xfId="40"/>
    <cellStyle name="40% - Énfasis1 2" xfId="41"/>
    <cellStyle name="40% - Énfasis1 2 2" xfId="42"/>
    <cellStyle name="40% - Énfasis1 2 3" xfId="43"/>
    <cellStyle name="40% - Énfasis1 3" xfId="44"/>
    <cellStyle name="40% - Énfasis2 2" xfId="45"/>
    <cellStyle name="40% - Énfasis2 2 2" xfId="46"/>
    <cellStyle name="40% - Énfasis2 2 3" xfId="47"/>
    <cellStyle name="40% - Énfasis2 3" xfId="48"/>
    <cellStyle name="40% - Énfasis3 2" xfId="49"/>
    <cellStyle name="40% - Énfasis3 2 2" xfId="50"/>
    <cellStyle name="40% - Énfasis3 2 3" xfId="51"/>
    <cellStyle name="40% - Énfasis3 3" xfId="52"/>
    <cellStyle name="40% - Énfasis3 3 2" xfId="53"/>
    <cellStyle name="40% - Énfasis3 3 3" xfId="54"/>
    <cellStyle name="40% - Énfasis3 4" xfId="55"/>
    <cellStyle name="40% - Énfasis4 2" xfId="56"/>
    <cellStyle name="40% - Énfasis4 2 2" xfId="57"/>
    <cellStyle name="40% - Énfasis4 2 3" xfId="58"/>
    <cellStyle name="40% - Énfasis4 3" xfId="59"/>
    <cellStyle name="40% - Énfasis5 2" xfId="60"/>
    <cellStyle name="40% - Énfasis5 2 2" xfId="61"/>
    <cellStyle name="40% - Énfasis5 2 3" xfId="62"/>
    <cellStyle name="40% - Énfasis5 3" xfId="63"/>
    <cellStyle name="40% - Énfasis6 2" xfId="64"/>
    <cellStyle name="40% - Énfasis6 2 2" xfId="65"/>
    <cellStyle name="40% - Énfasis6 2 3" xfId="66"/>
    <cellStyle name="40% - Énfasis6 3" xfId="67"/>
    <cellStyle name="60% - Énfasis1 2" xfId="68"/>
    <cellStyle name="60% - Énfasis1 2 2" xfId="69"/>
    <cellStyle name="60% - Énfasis1 3" xfId="70"/>
    <cellStyle name="60% - Énfasis2 2" xfId="71"/>
    <cellStyle name="60% - Énfasis2 2 2" xfId="72"/>
    <cellStyle name="60% - Énfasis2 3" xfId="73"/>
    <cellStyle name="60% - Énfasis3 2" xfId="74"/>
    <cellStyle name="60% - Énfasis3 2 2" xfId="75"/>
    <cellStyle name="60% - Énfasis3 3" xfId="76"/>
    <cellStyle name="60% - Énfasis3 3 2" xfId="77"/>
    <cellStyle name="60% - Énfasis3 4" xfId="78"/>
    <cellStyle name="60% - Énfasis4 2" xfId="79"/>
    <cellStyle name="60% - Énfasis4 2 2" xfId="80"/>
    <cellStyle name="60% - Énfasis4 3" xfId="81"/>
    <cellStyle name="60% - Énfasis4 3 2" xfId="82"/>
    <cellStyle name="60% - Énfasis4 4" xfId="83"/>
    <cellStyle name="60% - Énfasis5 2" xfId="84"/>
    <cellStyle name="60% - Énfasis5 2 2" xfId="85"/>
    <cellStyle name="60% - Énfasis5 3" xfId="86"/>
    <cellStyle name="60% - Énfasis6 2" xfId="87"/>
    <cellStyle name="60% - Énfasis6 2 2" xfId="88"/>
    <cellStyle name="60% - Énfasis6 3" xfId="89"/>
    <cellStyle name="60% - Énfasis6 3 2" xfId="90"/>
    <cellStyle name="60% - Énfasis6 4" xfId="91"/>
    <cellStyle name="Buena 2" xfId="92"/>
    <cellStyle name="Buena 2 2" xfId="93"/>
    <cellStyle name="Buena 3" xfId="94"/>
    <cellStyle name="Cálculo 2" xfId="95"/>
    <cellStyle name="Cálculo 2 2" xfId="96"/>
    <cellStyle name="Cálculo 2 2 2" xfId="97"/>
    <cellStyle name="Cálculo 2 2 2 2" xfId="98"/>
    <cellStyle name="Cálculo 2 2 2 2 2" xfId="99"/>
    <cellStyle name="Cálculo 2 2 2 2 3" xfId="100"/>
    <cellStyle name="Cálculo 2 2 2 2 4" xfId="101"/>
    <cellStyle name="Cálculo 2 2 2 2 5" xfId="102"/>
    <cellStyle name="Cálculo 2 2 2 2 6" xfId="103"/>
    <cellStyle name="Cálculo 2 2 2 2 7" xfId="104"/>
    <cellStyle name="Cálculo 2 2 2 2 8" xfId="105"/>
    <cellStyle name="Cálculo 2 2 3" xfId="106"/>
    <cellStyle name="Cálculo 2 2 3 2" xfId="107"/>
    <cellStyle name="Cálculo 2 2 3 2 2" xfId="108"/>
    <cellStyle name="Cálculo 2 2 3 2 3" xfId="109"/>
    <cellStyle name="Cálculo 2 2 3 2 4" xfId="110"/>
    <cellStyle name="Cálculo 2 2 3 2 5" xfId="111"/>
    <cellStyle name="Cálculo 2 2 3 2 6" xfId="112"/>
    <cellStyle name="Cálculo 2 2 3 2 7" xfId="113"/>
    <cellStyle name="Cálculo 2 2 3 2 8" xfId="114"/>
    <cellStyle name="Cálculo 2 2 4" xfId="115"/>
    <cellStyle name="Cálculo 2 2 4 2" xfId="116"/>
    <cellStyle name="Cálculo 2 2 4 2 2" xfId="117"/>
    <cellStyle name="Cálculo 2 2 4 2 3" xfId="118"/>
    <cellStyle name="Cálculo 2 2 4 2 4" xfId="119"/>
    <cellStyle name="Cálculo 2 2 4 2 5" xfId="120"/>
    <cellStyle name="Cálculo 2 2 4 2 6" xfId="121"/>
    <cellStyle name="Cálculo 2 2 4 2 7" xfId="122"/>
    <cellStyle name="Cálculo 2 2 4 2 8" xfId="123"/>
    <cellStyle name="Cálculo 2 2 5" xfId="124"/>
    <cellStyle name="Cálculo 2 2 5 2" xfId="125"/>
    <cellStyle name="Cálculo 2 2 5 3" xfId="126"/>
    <cellStyle name="Cálculo 2 2 5 4" xfId="127"/>
    <cellStyle name="Cálculo 2 2 5 5" xfId="128"/>
    <cellStyle name="Cálculo 2 2 5 6" xfId="129"/>
    <cellStyle name="Cálculo 2 2 5 7" xfId="130"/>
    <cellStyle name="Cálculo 2 2 5 8" xfId="131"/>
    <cellStyle name="Cálculo 2 3" xfId="132"/>
    <cellStyle name="Cálculo 2 3 2" xfId="133"/>
    <cellStyle name="Cálculo 2 3 2 2" xfId="134"/>
    <cellStyle name="Cálculo 2 3 2 2 2" xfId="135"/>
    <cellStyle name="Cálculo 2 3 2 2 3" xfId="136"/>
    <cellStyle name="Cálculo 2 3 2 2 4" xfId="137"/>
    <cellStyle name="Cálculo 2 3 2 2 5" xfId="138"/>
    <cellStyle name="Cálculo 2 3 2 2 6" xfId="139"/>
    <cellStyle name="Cálculo 2 3 2 2 7" xfId="140"/>
    <cellStyle name="Cálculo 2 3 2 2 8" xfId="141"/>
    <cellStyle name="Cálculo 2 3 3" xfId="142"/>
    <cellStyle name="Cálculo 2 3 3 2" xfId="143"/>
    <cellStyle name="Cálculo 2 3 3 2 2" xfId="144"/>
    <cellStyle name="Cálculo 2 3 3 2 3" xfId="145"/>
    <cellStyle name="Cálculo 2 3 3 2 4" xfId="146"/>
    <cellStyle name="Cálculo 2 3 3 2 5" xfId="147"/>
    <cellStyle name="Cálculo 2 3 3 2 6" xfId="148"/>
    <cellStyle name="Cálculo 2 3 3 2 7" xfId="149"/>
    <cellStyle name="Cálculo 2 3 3 2 8" xfId="150"/>
    <cellStyle name="Cálculo 2 3 4" xfId="151"/>
    <cellStyle name="Cálculo 2 3 4 2" xfId="152"/>
    <cellStyle name="Cálculo 2 3 4 2 2" xfId="153"/>
    <cellStyle name="Cálculo 2 3 4 2 3" xfId="154"/>
    <cellStyle name="Cálculo 2 3 4 2 4" xfId="155"/>
    <cellStyle name="Cálculo 2 3 4 2 5" xfId="156"/>
    <cellStyle name="Cálculo 2 3 4 2 6" xfId="157"/>
    <cellStyle name="Cálculo 2 3 4 2 7" xfId="158"/>
    <cellStyle name="Cálculo 2 3 4 2 8" xfId="159"/>
    <cellStyle name="Cálculo 2 3 5" xfId="160"/>
    <cellStyle name="Cálculo 2 3 5 2" xfId="161"/>
    <cellStyle name="Cálculo 2 3 5 3" xfId="162"/>
    <cellStyle name="Cálculo 2 3 5 4" xfId="163"/>
    <cellStyle name="Cálculo 2 3 5 5" xfId="164"/>
    <cellStyle name="Cálculo 2 3 5 6" xfId="165"/>
    <cellStyle name="Cálculo 2 3 5 7" xfId="166"/>
    <cellStyle name="Cálculo 2 3 5 8" xfId="167"/>
    <cellStyle name="Cálculo 2 4" xfId="168"/>
    <cellStyle name="Cálculo 2 4 2" xfId="169"/>
    <cellStyle name="Cálculo 2 4 2 2" xfId="170"/>
    <cellStyle name="Cálculo 2 4 2 2 2" xfId="171"/>
    <cellStyle name="Cálculo 2 4 2 2 3" xfId="172"/>
    <cellStyle name="Cálculo 2 4 2 2 4" xfId="173"/>
    <cellStyle name="Cálculo 2 4 2 2 5" xfId="174"/>
    <cellStyle name="Cálculo 2 4 2 2 6" xfId="175"/>
    <cellStyle name="Cálculo 2 4 2 2 7" xfId="176"/>
    <cellStyle name="Cálculo 2 4 2 2 8" xfId="177"/>
    <cellStyle name="Cálculo 2 4 3" xfId="178"/>
    <cellStyle name="Cálculo 2 4 3 2" xfId="179"/>
    <cellStyle name="Cálculo 2 4 3 2 2" xfId="180"/>
    <cellStyle name="Cálculo 2 4 3 2 3" xfId="181"/>
    <cellStyle name="Cálculo 2 4 3 2 4" xfId="182"/>
    <cellStyle name="Cálculo 2 4 3 2 5" xfId="183"/>
    <cellStyle name="Cálculo 2 4 3 2 6" xfId="184"/>
    <cellStyle name="Cálculo 2 4 3 2 7" xfId="185"/>
    <cellStyle name="Cálculo 2 4 3 2 8" xfId="186"/>
    <cellStyle name="Cálculo 2 4 4" xfId="187"/>
    <cellStyle name="Cálculo 2 4 4 2" xfId="188"/>
    <cellStyle name="Cálculo 2 4 4 2 2" xfId="189"/>
    <cellStyle name="Cálculo 2 4 4 2 3" xfId="190"/>
    <cellStyle name="Cálculo 2 4 4 2 4" xfId="191"/>
    <cellStyle name="Cálculo 2 4 4 2 5" xfId="192"/>
    <cellStyle name="Cálculo 2 4 4 2 6" xfId="193"/>
    <cellStyle name="Cálculo 2 4 4 2 7" xfId="194"/>
    <cellStyle name="Cálculo 2 4 4 2 8" xfId="195"/>
    <cellStyle name="Cálculo 2 4 5" xfId="196"/>
    <cellStyle name="Cálculo 2 4 5 2" xfId="197"/>
    <cellStyle name="Cálculo 2 4 5 3" xfId="198"/>
    <cellStyle name="Cálculo 2 4 5 4" xfId="199"/>
    <cellStyle name="Cálculo 2 4 5 5" xfId="200"/>
    <cellStyle name="Cálculo 2 4 5 6" xfId="201"/>
    <cellStyle name="Cálculo 2 4 5 7" xfId="202"/>
    <cellStyle name="Cálculo 2 4 5 8" xfId="203"/>
    <cellStyle name="Cálculo 2 5" xfId="204"/>
    <cellStyle name="Cálculo 2 5 2" xfId="205"/>
    <cellStyle name="Cálculo 2 5 2 2" xfId="206"/>
    <cellStyle name="Cálculo 2 5 2 2 2" xfId="207"/>
    <cellStyle name="Cálculo 2 5 2 2 3" xfId="208"/>
    <cellStyle name="Cálculo 2 5 2 2 4" xfId="209"/>
    <cellStyle name="Cálculo 2 5 2 2 5" xfId="210"/>
    <cellStyle name="Cálculo 2 5 2 2 6" xfId="211"/>
    <cellStyle name="Cálculo 2 5 2 2 7" xfId="212"/>
    <cellStyle name="Cálculo 2 5 2 2 8" xfId="213"/>
    <cellStyle name="Cálculo 2 5 3" xfId="214"/>
    <cellStyle name="Cálculo 2 5 3 2" xfId="215"/>
    <cellStyle name="Cálculo 2 5 3 2 2" xfId="216"/>
    <cellStyle name="Cálculo 2 5 3 2 3" xfId="217"/>
    <cellStyle name="Cálculo 2 5 3 2 4" xfId="218"/>
    <cellStyle name="Cálculo 2 5 3 2 5" xfId="219"/>
    <cellStyle name="Cálculo 2 5 3 2 6" xfId="220"/>
    <cellStyle name="Cálculo 2 5 3 2 7" xfId="221"/>
    <cellStyle name="Cálculo 2 5 3 2 8" xfId="222"/>
    <cellStyle name="Cálculo 2 5 4" xfId="223"/>
    <cellStyle name="Cálculo 2 5 4 2" xfId="224"/>
    <cellStyle name="Cálculo 2 5 4 2 2" xfId="225"/>
    <cellStyle name="Cálculo 2 5 4 2 3" xfId="226"/>
    <cellStyle name="Cálculo 2 5 4 2 4" xfId="227"/>
    <cellStyle name="Cálculo 2 5 4 2 5" xfId="228"/>
    <cellStyle name="Cálculo 2 5 4 2 6" xfId="229"/>
    <cellStyle name="Cálculo 2 5 4 2 7" xfId="230"/>
    <cellStyle name="Cálculo 2 5 4 2 8" xfId="231"/>
    <cellStyle name="Cálculo 2 5 5" xfId="232"/>
    <cellStyle name="Cálculo 2 5 5 2" xfId="233"/>
    <cellStyle name="Cálculo 2 5 5 3" xfId="234"/>
    <cellStyle name="Cálculo 2 5 5 4" xfId="235"/>
    <cellStyle name="Cálculo 2 5 5 5" xfId="236"/>
    <cellStyle name="Cálculo 2 5 5 6" xfId="237"/>
    <cellStyle name="Cálculo 2 5 5 7" xfId="238"/>
    <cellStyle name="Cálculo 2 5 5 8" xfId="239"/>
    <cellStyle name="Cálculo 2 6" xfId="240"/>
    <cellStyle name="Cálculo 2 6 2" xfId="241"/>
    <cellStyle name="Cálculo 2 6 2 2" xfId="242"/>
    <cellStyle name="Cálculo 2 6 2 2 2" xfId="243"/>
    <cellStyle name="Cálculo 2 6 2 2 3" xfId="244"/>
    <cellStyle name="Cálculo 2 6 2 2 4" xfId="245"/>
    <cellStyle name="Cálculo 2 6 2 2 5" xfId="246"/>
    <cellStyle name="Cálculo 2 6 2 2 6" xfId="247"/>
    <cellStyle name="Cálculo 2 6 2 2 7" xfId="248"/>
    <cellStyle name="Cálculo 2 6 2 2 8" xfId="249"/>
    <cellStyle name="Cálculo 2 6 3" xfId="250"/>
    <cellStyle name="Cálculo 2 6 3 2" xfId="251"/>
    <cellStyle name="Cálculo 2 6 3 2 2" xfId="252"/>
    <cellStyle name="Cálculo 2 6 3 2 3" xfId="253"/>
    <cellStyle name="Cálculo 2 6 3 2 4" xfId="254"/>
    <cellStyle name="Cálculo 2 6 3 2 5" xfId="255"/>
    <cellStyle name="Cálculo 2 6 3 2 6" xfId="256"/>
    <cellStyle name="Cálculo 2 6 3 2 7" xfId="257"/>
    <cellStyle name="Cálculo 2 6 3 2 8" xfId="258"/>
    <cellStyle name="Cálculo 2 6 4" xfId="259"/>
    <cellStyle name="Cálculo 2 6 4 2" xfId="260"/>
    <cellStyle name="Cálculo 2 6 4 2 2" xfId="261"/>
    <cellStyle name="Cálculo 2 6 4 2 3" xfId="262"/>
    <cellStyle name="Cálculo 2 6 4 2 4" xfId="263"/>
    <cellStyle name="Cálculo 2 6 4 2 5" xfId="264"/>
    <cellStyle name="Cálculo 2 6 4 2 6" xfId="265"/>
    <cellStyle name="Cálculo 2 6 4 2 7" xfId="266"/>
    <cellStyle name="Cálculo 2 6 4 2 8" xfId="267"/>
    <cellStyle name="Cálculo 2 6 5" xfId="268"/>
    <cellStyle name="Cálculo 2 6 5 2" xfId="269"/>
    <cellStyle name="Cálculo 2 6 5 3" xfId="270"/>
    <cellStyle name="Cálculo 2 6 5 4" xfId="271"/>
    <cellStyle name="Cálculo 2 6 5 5" xfId="272"/>
    <cellStyle name="Cálculo 2 6 5 6" xfId="273"/>
    <cellStyle name="Cálculo 2 6 5 7" xfId="274"/>
    <cellStyle name="Cálculo 2 6 5 8" xfId="275"/>
    <cellStyle name="Cálculo 2 7" xfId="276"/>
    <cellStyle name="Cálculo 3" xfId="277"/>
    <cellStyle name="Cálculo 3 10" xfId="278"/>
    <cellStyle name="Cálculo 3 10 2" xfId="279"/>
    <cellStyle name="Cálculo 3 10 2 2" xfId="280"/>
    <cellStyle name="Cálculo 3 10 2 3" xfId="281"/>
    <cellStyle name="Cálculo 3 10 2 4" xfId="282"/>
    <cellStyle name="Cálculo 3 10 2 5" xfId="283"/>
    <cellStyle name="Cálculo 3 10 2 6" xfId="284"/>
    <cellStyle name="Cálculo 3 10 2 7" xfId="285"/>
    <cellStyle name="Cálculo 3 10 2 8" xfId="286"/>
    <cellStyle name="Cálculo 3 11" xfId="287"/>
    <cellStyle name="Cálculo 3 11 2" xfId="288"/>
    <cellStyle name="Cálculo 3 11 2 2" xfId="289"/>
    <cellStyle name="Cálculo 3 11 2 3" xfId="290"/>
    <cellStyle name="Cálculo 3 11 2 4" xfId="291"/>
    <cellStyle name="Cálculo 3 11 2 5" xfId="292"/>
    <cellStyle name="Cálculo 3 11 2 6" xfId="293"/>
    <cellStyle name="Cálculo 3 11 2 7" xfId="294"/>
    <cellStyle name="Cálculo 3 11 2 8" xfId="295"/>
    <cellStyle name="Cálculo 3 12" xfId="296"/>
    <cellStyle name="Cálculo 3 12 2" xfId="297"/>
    <cellStyle name="Cálculo 3 12 3" xfId="298"/>
    <cellStyle name="Cálculo 3 12 4" xfId="299"/>
    <cellStyle name="Cálculo 3 12 5" xfId="300"/>
    <cellStyle name="Cálculo 3 12 6" xfId="301"/>
    <cellStyle name="Cálculo 3 12 7" xfId="302"/>
    <cellStyle name="Cálculo 3 12 8" xfId="303"/>
    <cellStyle name="Cálculo 3 2" xfId="304"/>
    <cellStyle name="Cálculo 3 2 2" xfId="305"/>
    <cellStyle name="Cálculo 3 2 2 2" xfId="306"/>
    <cellStyle name="Cálculo 3 2 2 2 2" xfId="307"/>
    <cellStyle name="Cálculo 3 2 2 2 3" xfId="308"/>
    <cellStyle name="Cálculo 3 2 2 2 4" xfId="309"/>
    <cellStyle name="Cálculo 3 2 2 2 5" xfId="310"/>
    <cellStyle name="Cálculo 3 2 2 2 6" xfId="311"/>
    <cellStyle name="Cálculo 3 2 2 2 7" xfId="312"/>
    <cellStyle name="Cálculo 3 2 2 2 8" xfId="313"/>
    <cellStyle name="Cálculo 3 2 3" xfId="314"/>
    <cellStyle name="Cálculo 3 2 3 2" xfId="315"/>
    <cellStyle name="Cálculo 3 2 3 2 2" xfId="316"/>
    <cellStyle name="Cálculo 3 2 3 2 3" xfId="317"/>
    <cellStyle name="Cálculo 3 2 3 2 4" xfId="318"/>
    <cellStyle name="Cálculo 3 2 3 2 5" xfId="319"/>
    <cellStyle name="Cálculo 3 2 3 2 6" xfId="320"/>
    <cellStyle name="Cálculo 3 2 3 2 7" xfId="321"/>
    <cellStyle name="Cálculo 3 2 3 2 8" xfId="322"/>
    <cellStyle name="Cálculo 3 2 4" xfId="323"/>
    <cellStyle name="Cálculo 3 2 4 2" xfId="324"/>
    <cellStyle name="Cálculo 3 2 4 2 2" xfId="325"/>
    <cellStyle name="Cálculo 3 2 4 2 3" xfId="326"/>
    <cellStyle name="Cálculo 3 2 4 2 4" xfId="327"/>
    <cellStyle name="Cálculo 3 2 4 2 5" xfId="328"/>
    <cellStyle name="Cálculo 3 2 4 2 6" xfId="329"/>
    <cellStyle name="Cálculo 3 2 4 2 7" xfId="330"/>
    <cellStyle name="Cálculo 3 2 4 2 8" xfId="331"/>
    <cellStyle name="Cálculo 3 2 5" xfId="332"/>
    <cellStyle name="Cálculo 3 2 5 2" xfId="333"/>
    <cellStyle name="Cálculo 3 2 5 3" xfId="334"/>
    <cellStyle name="Cálculo 3 2 5 4" xfId="335"/>
    <cellStyle name="Cálculo 3 2 5 5" xfId="336"/>
    <cellStyle name="Cálculo 3 2 5 6" xfId="337"/>
    <cellStyle name="Cálculo 3 2 5 7" xfId="338"/>
    <cellStyle name="Cálculo 3 2 5 8" xfId="339"/>
    <cellStyle name="Cálculo 3 3" xfId="340"/>
    <cellStyle name="Cálculo 3 3 2" xfId="341"/>
    <cellStyle name="Cálculo 3 3 2 2" xfId="342"/>
    <cellStyle name="Cálculo 3 3 2 2 2" xfId="343"/>
    <cellStyle name="Cálculo 3 3 2 2 3" xfId="344"/>
    <cellStyle name="Cálculo 3 3 2 2 4" xfId="345"/>
    <cellStyle name="Cálculo 3 3 2 2 5" xfId="346"/>
    <cellStyle name="Cálculo 3 3 2 2 6" xfId="347"/>
    <cellStyle name="Cálculo 3 3 2 2 7" xfId="348"/>
    <cellStyle name="Cálculo 3 3 2 2 8" xfId="349"/>
    <cellStyle name="Cálculo 3 3 3" xfId="350"/>
    <cellStyle name="Cálculo 3 3 3 2" xfId="351"/>
    <cellStyle name="Cálculo 3 3 3 2 2" xfId="352"/>
    <cellStyle name="Cálculo 3 3 3 2 3" xfId="353"/>
    <cellStyle name="Cálculo 3 3 3 2 4" xfId="354"/>
    <cellStyle name="Cálculo 3 3 3 2 5" xfId="355"/>
    <cellStyle name="Cálculo 3 3 3 2 6" xfId="356"/>
    <cellStyle name="Cálculo 3 3 3 2 7" xfId="357"/>
    <cellStyle name="Cálculo 3 3 3 2 8" xfId="358"/>
    <cellStyle name="Cálculo 3 3 4" xfId="359"/>
    <cellStyle name="Cálculo 3 3 4 2" xfId="360"/>
    <cellStyle name="Cálculo 3 3 4 2 2" xfId="361"/>
    <cellStyle name="Cálculo 3 3 4 2 3" xfId="362"/>
    <cellStyle name="Cálculo 3 3 4 2 4" xfId="363"/>
    <cellStyle name="Cálculo 3 3 4 2 5" xfId="364"/>
    <cellStyle name="Cálculo 3 3 4 2 6" xfId="365"/>
    <cellStyle name="Cálculo 3 3 4 2 7" xfId="366"/>
    <cellStyle name="Cálculo 3 3 4 2 8" xfId="367"/>
    <cellStyle name="Cálculo 3 3 5" xfId="368"/>
    <cellStyle name="Cálculo 3 3 5 2" xfId="369"/>
    <cellStyle name="Cálculo 3 3 5 3" xfId="370"/>
    <cellStyle name="Cálculo 3 3 5 4" xfId="371"/>
    <cellStyle name="Cálculo 3 3 5 5" xfId="372"/>
    <cellStyle name="Cálculo 3 3 5 6" xfId="373"/>
    <cellStyle name="Cálculo 3 3 5 7" xfId="374"/>
    <cellStyle name="Cálculo 3 3 5 8" xfId="375"/>
    <cellStyle name="Cálculo 3 4" xfId="376"/>
    <cellStyle name="Cálculo 3 4 2" xfId="377"/>
    <cellStyle name="Cálculo 3 4 2 2" xfId="378"/>
    <cellStyle name="Cálculo 3 4 2 2 2" xfId="379"/>
    <cellStyle name="Cálculo 3 4 2 2 3" xfId="380"/>
    <cellStyle name="Cálculo 3 4 2 2 4" xfId="381"/>
    <cellStyle name="Cálculo 3 4 2 2 5" xfId="382"/>
    <cellStyle name="Cálculo 3 4 2 2 6" xfId="383"/>
    <cellStyle name="Cálculo 3 4 2 2 7" xfId="384"/>
    <cellStyle name="Cálculo 3 4 2 2 8" xfId="385"/>
    <cellStyle name="Cálculo 3 4 3" xfId="386"/>
    <cellStyle name="Cálculo 3 4 3 2" xfId="387"/>
    <cellStyle name="Cálculo 3 4 3 2 2" xfId="388"/>
    <cellStyle name="Cálculo 3 4 3 2 3" xfId="389"/>
    <cellStyle name="Cálculo 3 4 3 2 4" xfId="390"/>
    <cellStyle name="Cálculo 3 4 3 2 5" xfId="391"/>
    <cellStyle name="Cálculo 3 4 3 2 6" xfId="392"/>
    <cellStyle name="Cálculo 3 4 3 2 7" xfId="393"/>
    <cellStyle name="Cálculo 3 4 3 2 8" xfId="394"/>
    <cellStyle name="Cálculo 3 4 4" xfId="395"/>
    <cellStyle name="Cálculo 3 4 4 2" xfId="396"/>
    <cellStyle name="Cálculo 3 4 4 2 2" xfId="397"/>
    <cellStyle name="Cálculo 3 4 4 2 3" xfId="398"/>
    <cellStyle name="Cálculo 3 4 4 2 4" xfId="399"/>
    <cellStyle name="Cálculo 3 4 4 2 5" xfId="400"/>
    <cellStyle name="Cálculo 3 4 4 2 6" xfId="401"/>
    <cellStyle name="Cálculo 3 4 4 2 7" xfId="402"/>
    <cellStyle name="Cálculo 3 4 4 2 8" xfId="403"/>
    <cellStyle name="Cálculo 3 4 5" xfId="404"/>
    <cellStyle name="Cálculo 3 4 5 2" xfId="405"/>
    <cellStyle name="Cálculo 3 4 5 3" xfId="406"/>
    <cellStyle name="Cálculo 3 4 5 4" xfId="407"/>
    <cellStyle name="Cálculo 3 4 5 5" xfId="408"/>
    <cellStyle name="Cálculo 3 4 5 6" xfId="409"/>
    <cellStyle name="Cálculo 3 4 5 7" xfId="410"/>
    <cellStyle name="Cálculo 3 4 5 8" xfId="411"/>
    <cellStyle name="Cálculo 3 5" xfId="412"/>
    <cellStyle name="Cálculo 3 5 2" xfId="413"/>
    <cellStyle name="Cálculo 3 5 2 2" xfId="414"/>
    <cellStyle name="Cálculo 3 5 2 2 2" xfId="415"/>
    <cellStyle name="Cálculo 3 5 2 2 3" xfId="416"/>
    <cellStyle name="Cálculo 3 5 2 2 4" xfId="417"/>
    <cellStyle name="Cálculo 3 5 2 2 5" xfId="418"/>
    <cellStyle name="Cálculo 3 5 2 2 6" xfId="419"/>
    <cellStyle name="Cálculo 3 5 2 2 7" xfId="420"/>
    <cellStyle name="Cálculo 3 5 2 2 8" xfId="421"/>
    <cellStyle name="Cálculo 3 5 3" xfId="422"/>
    <cellStyle name="Cálculo 3 5 3 2" xfId="423"/>
    <cellStyle name="Cálculo 3 5 3 2 2" xfId="424"/>
    <cellStyle name="Cálculo 3 5 3 2 3" xfId="425"/>
    <cellStyle name="Cálculo 3 5 3 2 4" xfId="426"/>
    <cellStyle name="Cálculo 3 5 3 2 5" xfId="427"/>
    <cellStyle name="Cálculo 3 5 3 2 6" xfId="428"/>
    <cellStyle name="Cálculo 3 5 3 2 7" xfId="429"/>
    <cellStyle name="Cálculo 3 5 3 2 8" xfId="430"/>
    <cellStyle name="Cálculo 3 5 4" xfId="431"/>
    <cellStyle name="Cálculo 3 5 4 2" xfId="432"/>
    <cellStyle name="Cálculo 3 5 4 2 2" xfId="433"/>
    <cellStyle name="Cálculo 3 5 4 2 3" xfId="434"/>
    <cellStyle name="Cálculo 3 5 4 2 4" xfId="435"/>
    <cellStyle name="Cálculo 3 5 4 2 5" xfId="436"/>
    <cellStyle name="Cálculo 3 5 4 2 6" xfId="437"/>
    <cellStyle name="Cálculo 3 5 4 2 7" xfId="438"/>
    <cellStyle name="Cálculo 3 5 4 2 8" xfId="439"/>
    <cellStyle name="Cálculo 3 5 5" xfId="440"/>
    <cellStyle name="Cálculo 3 5 5 2" xfId="441"/>
    <cellStyle name="Cálculo 3 5 5 3" xfId="442"/>
    <cellStyle name="Cálculo 3 5 5 4" xfId="443"/>
    <cellStyle name="Cálculo 3 5 5 5" xfId="444"/>
    <cellStyle name="Cálculo 3 5 5 6" xfId="445"/>
    <cellStyle name="Cálculo 3 5 5 7" xfId="446"/>
    <cellStyle name="Cálculo 3 5 5 8" xfId="447"/>
    <cellStyle name="Cálculo 3 6" xfId="448"/>
    <cellStyle name="Cálculo 3 6 2" xfId="449"/>
    <cellStyle name="Cálculo 3 6 2 2" xfId="450"/>
    <cellStyle name="Cálculo 3 6 2 2 2" xfId="451"/>
    <cellStyle name="Cálculo 3 6 2 2 3" xfId="452"/>
    <cellStyle name="Cálculo 3 6 2 2 4" xfId="453"/>
    <cellStyle name="Cálculo 3 6 2 2 5" xfId="454"/>
    <cellStyle name="Cálculo 3 6 2 2 6" xfId="455"/>
    <cellStyle name="Cálculo 3 6 2 2 7" xfId="456"/>
    <cellStyle name="Cálculo 3 6 2 2 8" xfId="457"/>
    <cellStyle name="Cálculo 3 6 3" xfId="458"/>
    <cellStyle name="Cálculo 3 6 3 2" xfId="459"/>
    <cellStyle name="Cálculo 3 6 3 2 2" xfId="460"/>
    <cellStyle name="Cálculo 3 6 3 2 3" xfId="461"/>
    <cellStyle name="Cálculo 3 6 3 2 4" xfId="462"/>
    <cellStyle name="Cálculo 3 6 3 2 5" xfId="463"/>
    <cellStyle name="Cálculo 3 6 3 2 6" xfId="464"/>
    <cellStyle name="Cálculo 3 6 3 2 7" xfId="465"/>
    <cellStyle name="Cálculo 3 6 3 2 8" xfId="466"/>
    <cellStyle name="Cálculo 3 6 4" xfId="467"/>
    <cellStyle name="Cálculo 3 6 4 2" xfId="468"/>
    <cellStyle name="Cálculo 3 6 4 2 2" xfId="469"/>
    <cellStyle name="Cálculo 3 6 4 2 3" xfId="470"/>
    <cellStyle name="Cálculo 3 6 4 2 4" xfId="471"/>
    <cellStyle name="Cálculo 3 6 4 2 5" xfId="472"/>
    <cellStyle name="Cálculo 3 6 4 2 6" xfId="473"/>
    <cellStyle name="Cálculo 3 6 4 2 7" xfId="474"/>
    <cellStyle name="Cálculo 3 6 4 2 8" xfId="475"/>
    <cellStyle name="Cálculo 3 6 5" xfId="476"/>
    <cellStyle name="Cálculo 3 6 5 2" xfId="477"/>
    <cellStyle name="Cálculo 3 6 5 3" xfId="478"/>
    <cellStyle name="Cálculo 3 6 5 4" xfId="479"/>
    <cellStyle name="Cálculo 3 6 5 5" xfId="480"/>
    <cellStyle name="Cálculo 3 6 5 6" xfId="481"/>
    <cellStyle name="Cálculo 3 6 5 7" xfId="482"/>
    <cellStyle name="Cálculo 3 6 5 8" xfId="483"/>
    <cellStyle name="Cálculo 3 7" xfId="484"/>
    <cellStyle name="Cálculo 3 7 2" xfId="485"/>
    <cellStyle name="Cálculo 3 7 2 2" xfId="486"/>
    <cellStyle name="Cálculo 3 7 2 2 2" xfId="487"/>
    <cellStyle name="Cálculo 3 7 2 2 3" xfId="488"/>
    <cellStyle name="Cálculo 3 7 2 2 4" xfId="489"/>
    <cellStyle name="Cálculo 3 7 2 2 5" xfId="490"/>
    <cellStyle name="Cálculo 3 7 2 2 6" xfId="491"/>
    <cellStyle name="Cálculo 3 7 2 2 7" xfId="492"/>
    <cellStyle name="Cálculo 3 7 2 2 8" xfId="493"/>
    <cellStyle name="Cálculo 3 7 3" xfId="494"/>
    <cellStyle name="Cálculo 3 7 3 2" xfId="495"/>
    <cellStyle name="Cálculo 3 7 3 2 2" xfId="496"/>
    <cellStyle name="Cálculo 3 7 3 2 3" xfId="497"/>
    <cellStyle name="Cálculo 3 7 3 2 4" xfId="498"/>
    <cellStyle name="Cálculo 3 7 3 2 5" xfId="499"/>
    <cellStyle name="Cálculo 3 7 3 2 6" xfId="500"/>
    <cellStyle name="Cálculo 3 7 3 2 7" xfId="501"/>
    <cellStyle name="Cálculo 3 7 3 2 8" xfId="502"/>
    <cellStyle name="Cálculo 3 7 4" xfId="503"/>
    <cellStyle name="Cálculo 3 7 4 2" xfId="504"/>
    <cellStyle name="Cálculo 3 7 4 2 2" xfId="505"/>
    <cellStyle name="Cálculo 3 7 4 2 3" xfId="506"/>
    <cellStyle name="Cálculo 3 7 4 2 4" xfId="507"/>
    <cellStyle name="Cálculo 3 7 4 2 5" xfId="508"/>
    <cellStyle name="Cálculo 3 7 4 2 6" xfId="509"/>
    <cellStyle name="Cálculo 3 7 4 2 7" xfId="510"/>
    <cellStyle name="Cálculo 3 7 4 2 8" xfId="511"/>
    <cellStyle name="Cálculo 3 7 5" xfId="512"/>
    <cellStyle name="Cálculo 3 7 5 2" xfId="513"/>
    <cellStyle name="Cálculo 3 7 5 3" xfId="514"/>
    <cellStyle name="Cálculo 3 7 5 4" xfId="515"/>
    <cellStyle name="Cálculo 3 7 5 5" xfId="516"/>
    <cellStyle name="Cálculo 3 7 5 6" xfId="517"/>
    <cellStyle name="Cálculo 3 7 5 7" xfId="518"/>
    <cellStyle name="Cálculo 3 7 5 8" xfId="519"/>
    <cellStyle name="Cálculo 3 8" xfId="520"/>
    <cellStyle name="Cálculo 3 8 2" xfId="521"/>
    <cellStyle name="Cálculo 3 8 2 2" xfId="522"/>
    <cellStyle name="Cálculo 3 8 2 2 2" xfId="523"/>
    <cellStyle name="Cálculo 3 8 2 2 3" xfId="524"/>
    <cellStyle name="Cálculo 3 8 2 2 4" xfId="525"/>
    <cellStyle name="Cálculo 3 8 2 2 5" xfId="526"/>
    <cellStyle name="Cálculo 3 8 2 2 6" xfId="527"/>
    <cellStyle name="Cálculo 3 8 2 2 7" xfId="528"/>
    <cellStyle name="Cálculo 3 8 2 2 8" xfId="529"/>
    <cellStyle name="Cálculo 3 8 3" xfId="530"/>
    <cellStyle name="Cálculo 3 8 3 2" xfId="531"/>
    <cellStyle name="Cálculo 3 8 3 2 2" xfId="532"/>
    <cellStyle name="Cálculo 3 8 3 2 3" xfId="533"/>
    <cellStyle name="Cálculo 3 8 3 2 4" xfId="534"/>
    <cellStyle name="Cálculo 3 8 3 2 5" xfId="535"/>
    <cellStyle name="Cálculo 3 8 3 2 6" xfId="536"/>
    <cellStyle name="Cálculo 3 8 3 2 7" xfId="537"/>
    <cellStyle name="Cálculo 3 8 3 2 8" xfId="538"/>
    <cellStyle name="Cálculo 3 8 4" xfId="539"/>
    <cellStyle name="Cálculo 3 8 4 2" xfId="540"/>
    <cellStyle name="Cálculo 3 8 4 2 2" xfId="541"/>
    <cellStyle name="Cálculo 3 8 4 2 3" xfId="542"/>
    <cellStyle name="Cálculo 3 8 4 2 4" xfId="543"/>
    <cellStyle name="Cálculo 3 8 4 2 5" xfId="544"/>
    <cellStyle name="Cálculo 3 8 4 2 6" xfId="545"/>
    <cellStyle name="Cálculo 3 8 4 2 7" xfId="546"/>
    <cellStyle name="Cálculo 3 8 4 2 8" xfId="547"/>
    <cellStyle name="Cálculo 3 8 5" xfId="548"/>
    <cellStyle name="Cálculo 3 8 5 2" xfId="549"/>
    <cellStyle name="Cálculo 3 8 5 3" xfId="550"/>
    <cellStyle name="Cálculo 3 8 5 4" xfId="551"/>
    <cellStyle name="Cálculo 3 8 5 5" xfId="552"/>
    <cellStyle name="Cálculo 3 8 5 6" xfId="553"/>
    <cellStyle name="Cálculo 3 8 5 7" xfId="554"/>
    <cellStyle name="Cálculo 3 8 5 8" xfId="555"/>
    <cellStyle name="Cálculo 3 9" xfId="556"/>
    <cellStyle name="Cálculo 3 9 2" xfId="557"/>
    <cellStyle name="Cálculo 3 9 2 2" xfId="558"/>
    <cellStyle name="Cálculo 3 9 2 3" xfId="559"/>
    <cellStyle name="Cálculo 3 9 2 4" xfId="560"/>
    <cellStyle name="Cálculo 3 9 2 5" xfId="561"/>
    <cellStyle name="Cálculo 3 9 2 6" xfId="562"/>
    <cellStyle name="Cálculo 3 9 2 7" xfId="563"/>
    <cellStyle name="Cálculo 3 9 2 8" xfId="564"/>
    <cellStyle name="Celda de comprobación 2" xfId="565"/>
    <cellStyle name="Celda de comprobación 2 2" xfId="566"/>
    <cellStyle name="Celda de comprobación 3" xfId="567"/>
    <cellStyle name="Celda vinculada 2" xfId="568"/>
    <cellStyle name="Celda vinculada 2 2" xfId="569"/>
    <cellStyle name="Celda vinculada 3" xfId="570"/>
    <cellStyle name="Encabezado 4 2" xfId="571"/>
    <cellStyle name="Encabezado 4 2 2" xfId="572"/>
    <cellStyle name="Encabezado 4 3" xfId="573"/>
    <cellStyle name="Énfasis1 2" xfId="574"/>
    <cellStyle name="Énfasis1 2 2" xfId="575"/>
    <cellStyle name="Énfasis1 3" xfId="576"/>
    <cellStyle name="Énfasis2 2" xfId="577"/>
    <cellStyle name="Énfasis2 2 2" xfId="578"/>
    <cellStyle name="Énfasis2 3" xfId="579"/>
    <cellStyle name="Énfasis3 2" xfId="580"/>
    <cellStyle name="Énfasis3 2 2" xfId="581"/>
    <cellStyle name="Énfasis3 3" xfId="582"/>
    <cellStyle name="Énfasis4 2" xfId="583"/>
    <cellStyle name="Énfasis4 2 2" xfId="584"/>
    <cellStyle name="Énfasis4 3" xfId="585"/>
    <cellStyle name="Énfasis5 2" xfId="586"/>
    <cellStyle name="Énfasis5 2 2" xfId="587"/>
    <cellStyle name="Énfasis5 3" xfId="588"/>
    <cellStyle name="Énfasis6 2" xfId="589"/>
    <cellStyle name="Énfasis6 2 2" xfId="590"/>
    <cellStyle name="Énfasis6 3" xfId="591"/>
    <cellStyle name="Entrada 2" xfId="592"/>
    <cellStyle name="Entrada 2 2" xfId="593"/>
    <cellStyle name="Entrada 2 2 2" xfId="594"/>
    <cellStyle name="Entrada 2 2 2 2" xfId="595"/>
    <cellStyle name="Entrada 2 2 2 2 2" xfId="596"/>
    <cellStyle name="Entrada 2 2 2 2 3" xfId="597"/>
    <cellStyle name="Entrada 2 2 2 2 4" xfId="598"/>
    <cellStyle name="Entrada 2 2 2 2 5" xfId="599"/>
    <cellStyle name="Entrada 2 2 2 2 6" xfId="600"/>
    <cellStyle name="Entrada 2 2 2 2 7" xfId="601"/>
    <cellStyle name="Entrada 2 2 2 2 8" xfId="602"/>
    <cellStyle name="Entrada 2 2 3" xfId="603"/>
    <cellStyle name="Entrada 2 2 3 2" xfId="604"/>
    <cellStyle name="Entrada 2 2 3 2 2" xfId="605"/>
    <cellStyle name="Entrada 2 2 3 2 3" xfId="606"/>
    <cellStyle name="Entrada 2 2 3 2 4" xfId="607"/>
    <cellStyle name="Entrada 2 2 3 2 5" xfId="608"/>
    <cellStyle name="Entrada 2 2 3 2 6" xfId="609"/>
    <cellStyle name="Entrada 2 2 3 2 7" xfId="610"/>
    <cellStyle name="Entrada 2 2 3 2 8" xfId="611"/>
    <cellStyle name="Entrada 2 2 4" xfId="612"/>
    <cellStyle name="Entrada 2 2 4 2" xfId="613"/>
    <cellStyle name="Entrada 2 2 4 2 2" xfId="614"/>
    <cellStyle name="Entrada 2 2 4 2 3" xfId="615"/>
    <cellStyle name="Entrada 2 2 4 2 4" xfId="616"/>
    <cellStyle name="Entrada 2 2 4 2 5" xfId="617"/>
    <cellStyle name="Entrada 2 2 4 2 6" xfId="618"/>
    <cellStyle name="Entrada 2 2 4 2 7" xfId="619"/>
    <cellStyle name="Entrada 2 2 4 2 8" xfId="620"/>
    <cellStyle name="Entrada 2 2 5" xfId="621"/>
    <cellStyle name="Entrada 2 2 5 2" xfId="622"/>
    <cellStyle name="Entrada 2 2 5 3" xfId="623"/>
    <cellStyle name="Entrada 2 2 5 4" xfId="624"/>
    <cellStyle name="Entrada 2 2 5 5" xfId="625"/>
    <cellStyle name="Entrada 2 2 5 6" xfId="626"/>
    <cellStyle name="Entrada 2 2 5 7" xfId="627"/>
    <cellStyle name="Entrada 2 2 5 8" xfId="628"/>
    <cellStyle name="Entrada 2 3" xfId="629"/>
    <cellStyle name="Entrada 2 3 2" xfId="630"/>
    <cellStyle name="Entrada 2 3 2 2" xfId="631"/>
    <cellStyle name="Entrada 2 3 2 2 2" xfId="632"/>
    <cellStyle name="Entrada 2 3 2 2 3" xfId="633"/>
    <cellStyle name="Entrada 2 3 2 2 4" xfId="634"/>
    <cellStyle name="Entrada 2 3 2 2 5" xfId="635"/>
    <cellStyle name="Entrada 2 3 2 2 6" xfId="636"/>
    <cellStyle name="Entrada 2 3 2 2 7" xfId="637"/>
    <cellStyle name="Entrada 2 3 2 2 8" xfId="638"/>
    <cellStyle name="Entrada 2 3 3" xfId="639"/>
    <cellStyle name="Entrada 2 3 3 2" xfId="640"/>
    <cellStyle name="Entrada 2 3 3 2 2" xfId="641"/>
    <cellStyle name="Entrada 2 3 3 2 3" xfId="642"/>
    <cellStyle name="Entrada 2 3 3 2 4" xfId="643"/>
    <cellStyle name="Entrada 2 3 3 2 5" xfId="644"/>
    <cellStyle name="Entrada 2 3 3 2 6" xfId="645"/>
    <cellStyle name="Entrada 2 3 3 2 7" xfId="646"/>
    <cellStyle name="Entrada 2 3 3 2 8" xfId="647"/>
    <cellStyle name="Entrada 2 3 4" xfId="648"/>
    <cellStyle name="Entrada 2 3 4 2" xfId="649"/>
    <cellStyle name="Entrada 2 3 4 2 2" xfId="650"/>
    <cellStyle name="Entrada 2 3 4 2 3" xfId="651"/>
    <cellStyle name="Entrada 2 3 4 2 4" xfId="652"/>
    <cellStyle name="Entrada 2 3 4 2 5" xfId="653"/>
    <cellStyle name="Entrada 2 3 4 2 6" xfId="654"/>
    <cellStyle name="Entrada 2 3 4 2 7" xfId="655"/>
    <cellStyle name="Entrada 2 3 4 2 8" xfId="656"/>
    <cellStyle name="Entrada 2 3 5" xfId="657"/>
    <cellStyle name="Entrada 2 3 5 2" xfId="658"/>
    <cellStyle name="Entrada 2 3 5 3" xfId="659"/>
    <cellStyle name="Entrada 2 3 5 4" xfId="660"/>
    <cellStyle name="Entrada 2 3 5 5" xfId="661"/>
    <cellStyle name="Entrada 2 3 5 6" xfId="662"/>
    <cellStyle name="Entrada 2 3 5 7" xfId="663"/>
    <cellStyle name="Entrada 2 3 5 8" xfId="664"/>
    <cellStyle name="Entrada 2 4" xfId="665"/>
    <cellStyle name="Entrada 2 4 2" xfId="666"/>
    <cellStyle name="Entrada 2 4 2 2" xfId="667"/>
    <cellStyle name="Entrada 2 4 2 2 2" xfId="668"/>
    <cellStyle name="Entrada 2 4 2 2 3" xfId="669"/>
    <cellStyle name="Entrada 2 4 2 2 4" xfId="670"/>
    <cellStyle name="Entrada 2 4 2 2 5" xfId="671"/>
    <cellStyle name="Entrada 2 4 2 2 6" xfId="672"/>
    <cellStyle name="Entrada 2 4 2 2 7" xfId="673"/>
    <cellStyle name="Entrada 2 4 2 2 8" xfId="674"/>
    <cellStyle name="Entrada 2 4 3" xfId="675"/>
    <cellStyle name="Entrada 2 4 3 2" xfId="676"/>
    <cellStyle name="Entrada 2 4 3 2 2" xfId="677"/>
    <cellStyle name="Entrada 2 4 3 2 3" xfId="678"/>
    <cellStyle name="Entrada 2 4 3 2 4" xfId="679"/>
    <cellStyle name="Entrada 2 4 3 2 5" xfId="680"/>
    <cellStyle name="Entrada 2 4 3 2 6" xfId="681"/>
    <cellStyle name="Entrada 2 4 3 2 7" xfId="682"/>
    <cellStyle name="Entrada 2 4 3 2 8" xfId="683"/>
    <cellStyle name="Entrada 2 4 4" xfId="684"/>
    <cellStyle name="Entrada 2 4 4 2" xfId="685"/>
    <cellStyle name="Entrada 2 4 4 2 2" xfId="686"/>
    <cellStyle name="Entrada 2 4 4 2 3" xfId="687"/>
    <cellStyle name="Entrada 2 4 4 2 4" xfId="688"/>
    <cellStyle name="Entrada 2 4 4 2 5" xfId="689"/>
    <cellStyle name="Entrada 2 4 4 2 6" xfId="690"/>
    <cellStyle name="Entrada 2 4 4 2 7" xfId="691"/>
    <cellStyle name="Entrada 2 4 4 2 8" xfId="692"/>
    <cellStyle name="Entrada 2 4 5" xfId="693"/>
    <cellStyle name="Entrada 2 4 5 2" xfId="694"/>
    <cellStyle name="Entrada 2 4 5 3" xfId="695"/>
    <cellStyle name="Entrada 2 4 5 4" xfId="696"/>
    <cellStyle name="Entrada 2 4 5 5" xfId="697"/>
    <cellStyle name="Entrada 2 4 5 6" xfId="698"/>
    <cellStyle name="Entrada 2 4 5 7" xfId="699"/>
    <cellStyle name="Entrada 2 4 5 8" xfId="700"/>
    <cellStyle name="Entrada 2 5" xfId="701"/>
    <cellStyle name="Entrada 2 5 2" xfId="702"/>
    <cellStyle name="Entrada 2 5 2 2" xfId="703"/>
    <cellStyle name="Entrada 2 5 2 2 2" xfId="704"/>
    <cellStyle name="Entrada 2 5 2 2 3" xfId="705"/>
    <cellStyle name="Entrada 2 5 2 2 4" xfId="706"/>
    <cellStyle name="Entrada 2 5 2 2 5" xfId="707"/>
    <cellStyle name="Entrada 2 5 2 2 6" xfId="708"/>
    <cellStyle name="Entrada 2 5 2 2 7" xfId="709"/>
    <cellStyle name="Entrada 2 5 2 2 8" xfId="710"/>
    <cellStyle name="Entrada 2 5 3" xfId="711"/>
    <cellStyle name="Entrada 2 5 3 2" xfId="712"/>
    <cellStyle name="Entrada 2 5 3 2 2" xfId="713"/>
    <cellStyle name="Entrada 2 5 3 2 3" xfId="714"/>
    <cellStyle name="Entrada 2 5 3 2 4" xfId="715"/>
    <cellStyle name="Entrada 2 5 3 2 5" xfId="716"/>
    <cellStyle name="Entrada 2 5 3 2 6" xfId="717"/>
    <cellStyle name="Entrada 2 5 3 2 7" xfId="718"/>
    <cellStyle name="Entrada 2 5 3 2 8" xfId="719"/>
    <cellStyle name="Entrada 2 5 4" xfId="720"/>
    <cellStyle name="Entrada 2 5 4 2" xfId="721"/>
    <cellStyle name="Entrada 2 5 4 2 2" xfId="722"/>
    <cellStyle name="Entrada 2 5 4 2 3" xfId="723"/>
    <cellStyle name="Entrada 2 5 4 2 4" xfId="724"/>
    <cellStyle name="Entrada 2 5 4 2 5" xfId="725"/>
    <cellStyle name="Entrada 2 5 4 2 6" xfId="726"/>
    <cellStyle name="Entrada 2 5 4 2 7" xfId="727"/>
    <cellStyle name="Entrada 2 5 4 2 8" xfId="728"/>
    <cellStyle name="Entrada 2 5 5" xfId="729"/>
    <cellStyle name="Entrada 2 5 5 2" xfId="730"/>
    <cellStyle name="Entrada 2 5 5 3" xfId="731"/>
    <cellStyle name="Entrada 2 5 5 4" xfId="732"/>
    <cellStyle name="Entrada 2 5 5 5" xfId="733"/>
    <cellStyle name="Entrada 2 5 5 6" xfId="734"/>
    <cellStyle name="Entrada 2 5 5 7" xfId="735"/>
    <cellStyle name="Entrada 2 5 5 8" xfId="736"/>
    <cellStyle name="Entrada 2 6" xfId="737"/>
    <cellStyle name="Entrada 2 6 2" xfId="738"/>
    <cellStyle name="Entrada 2 6 2 2" xfId="739"/>
    <cellStyle name="Entrada 2 6 2 2 2" xfId="740"/>
    <cellStyle name="Entrada 2 6 2 2 3" xfId="741"/>
    <cellStyle name="Entrada 2 6 2 2 4" xfId="742"/>
    <cellStyle name="Entrada 2 6 2 2 5" xfId="743"/>
    <cellStyle name="Entrada 2 6 2 2 6" xfId="744"/>
    <cellStyle name="Entrada 2 6 2 2 7" xfId="745"/>
    <cellStyle name="Entrada 2 6 2 2 8" xfId="746"/>
    <cellStyle name="Entrada 2 6 3" xfId="747"/>
    <cellStyle name="Entrada 2 6 3 2" xfId="748"/>
    <cellStyle name="Entrada 2 6 3 2 2" xfId="749"/>
    <cellStyle name="Entrada 2 6 3 2 3" xfId="750"/>
    <cellStyle name="Entrada 2 6 3 2 4" xfId="751"/>
    <cellStyle name="Entrada 2 6 3 2 5" xfId="752"/>
    <cellStyle name="Entrada 2 6 3 2 6" xfId="753"/>
    <cellStyle name="Entrada 2 6 3 2 7" xfId="754"/>
    <cellStyle name="Entrada 2 6 3 2 8" xfId="755"/>
    <cellStyle name="Entrada 2 6 4" xfId="756"/>
    <cellStyle name="Entrada 2 6 4 2" xfId="757"/>
    <cellStyle name="Entrada 2 6 4 2 2" xfId="758"/>
    <cellStyle name="Entrada 2 6 4 2 3" xfId="759"/>
    <cellStyle name="Entrada 2 6 4 2 4" xfId="760"/>
    <cellStyle name="Entrada 2 6 4 2 5" xfId="761"/>
    <cellStyle name="Entrada 2 6 4 2 6" xfId="762"/>
    <cellStyle name="Entrada 2 6 4 2 7" xfId="763"/>
    <cellStyle name="Entrada 2 6 4 2 8" xfId="764"/>
    <cellStyle name="Entrada 2 6 5" xfId="765"/>
    <cellStyle name="Entrada 2 6 5 2" xfId="766"/>
    <cellStyle name="Entrada 2 6 5 3" xfId="767"/>
    <cellStyle name="Entrada 2 6 5 4" xfId="768"/>
    <cellStyle name="Entrada 2 6 5 5" xfId="769"/>
    <cellStyle name="Entrada 2 6 5 6" xfId="770"/>
    <cellStyle name="Entrada 2 6 5 7" xfId="771"/>
    <cellStyle name="Entrada 2 6 5 8" xfId="772"/>
    <cellStyle name="Entrada 2 7" xfId="773"/>
    <cellStyle name="Entrada 3" xfId="774"/>
    <cellStyle name="Entrada 3 10" xfId="775"/>
    <cellStyle name="Entrada 3 10 2" xfId="776"/>
    <cellStyle name="Entrada 3 10 2 2" xfId="777"/>
    <cellStyle name="Entrada 3 10 2 3" xfId="778"/>
    <cellStyle name="Entrada 3 10 2 4" xfId="779"/>
    <cellStyle name="Entrada 3 10 2 5" xfId="780"/>
    <cellStyle name="Entrada 3 10 2 6" xfId="781"/>
    <cellStyle name="Entrada 3 10 2 7" xfId="782"/>
    <cellStyle name="Entrada 3 10 2 8" xfId="783"/>
    <cellStyle name="Entrada 3 11" xfId="784"/>
    <cellStyle name="Entrada 3 11 2" xfId="785"/>
    <cellStyle name="Entrada 3 11 2 2" xfId="786"/>
    <cellStyle name="Entrada 3 11 2 3" xfId="787"/>
    <cellStyle name="Entrada 3 11 2 4" xfId="788"/>
    <cellStyle name="Entrada 3 11 2 5" xfId="789"/>
    <cellStyle name="Entrada 3 11 2 6" xfId="790"/>
    <cellStyle name="Entrada 3 11 2 7" xfId="791"/>
    <cellStyle name="Entrada 3 11 2 8" xfId="792"/>
    <cellStyle name="Entrada 3 12" xfId="793"/>
    <cellStyle name="Entrada 3 12 2" xfId="794"/>
    <cellStyle name="Entrada 3 12 3" xfId="795"/>
    <cellStyle name="Entrada 3 12 4" xfId="796"/>
    <cellStyle name="Entrada 3 12 5" xfId="797"/>
    <cellStyle name="Entrada 3 12 6" xfId="798"/>
    <cellStyle name="Entrada 3 12 7" xfId="799"/>
    <cellStyle name="Entrada 3 12 8" xfId="800"/>
    <cellStyle name="Entrada 3 2" xfId="801"/>
    <cellStyle name="Entrada 3 2 2" xfId="802"/>
    <cellStyle name="Entrada 3 2 2 2" xfId="803"/>
    <cellStyle name="Entrada 3 2 2 2 2" xfId="804"/>
    <cellStyle name="Entrada 3 2 2 2 3" xfId="805"/>
    <cellStyle name="Entrada 3 2 2 2 4" xfId="806"/>
    <cellStyle name="Entrada 3 2 2 2 5" xfId="807"/>
    <cellStyle name="Entrada 3 2 2 2 6" xfId="808"/>
    <cellStyle name="Entrada 3 2 2 2 7" xfId="809"/>
    <cellStyle name="Entrada 3 2 2 2 8" xfId="810"/>
    <cellStyle name="Entrada 3 2 3" xfId="811"/>
    <cellStyle name="Entrada 3 2 3 2" xfId="812"/>
    <cellStyle name="Entrada 3 2 3 2 2" xfId="813"/>
    <cellStyle name="Entrada 3 2 3 2 3" xfId="814"/>
    <cellStyle name="Entrada 3 2 3 2 4" xfId="815"/>
    <cellStyle name="Entrada 3 2 3 2 5" xfId="816"/>
    <cellStyle name="Entrada 3 2 3 2 6" xfId="817"/>
    <cellStyle name="Entrada 3 2 3 2 7" xfId="818"/>
    <cellStyle name="Entrada 3 2 3 2 8" xfId="819"/>
    <cellStyle name="Entrada 3 2 4" xfId="820"/>
    <cellStyle name="Entrada 3 2 4 2" xfId="821"/>
    <cellStyle name="Entrada 3 2 4 2 2" xfId="822"/>
    <cellStyle name="Entrada 3 2 4 2 3" xfId="823"/>
    <cellStyle name="Entrada 3 2 4 2 4" xfId="824"/>
    <cellStyle name="Entrada 3 2 4 2 5" xfId="825"/>
    <cellStyle name="Entrada 3 2 4 2 6" xfId="826"/>
    <cellStyle name="Entrada 3 2 4 2 7" xfId="827"/>
    <cellStyle name="Entrada 3 2 4 2 8" xfId="828"/>
    <cellStyle name="Entrada 3 2 5" xfId="829"/>
    <cellStyle name="Entrada 3 2 5 2" xfId="830"/>
    <cellStyle name="Entrada 3 2 5 3" xfId="831"/>
    <cellStyle name="Entrada 3 2 5 4" xfId="832"/>
    <cellStyle name="Entrada 3 2 5 5" xfId="833"/>
    <cellStyle name="Entrada 3 2 5 6" xfId="834"/>
    <cellStyle name="Entrada 3 2 5 7" xfId="835"/>
    <cellStyle name="Entrada 3 2 5 8" xfId="836"/>
    <cellStyle name="Entrada 3 3" xfId="837"/>
    <cellStyle name="Entrada 3 3 2" xfId="838"/>
    <cellStyle name="Entrada 3 3 2 2" xfId="839"/>
    <cellStyle name="Entrada 3 3 2 2 2" xfId="840"/>
    <cellStyle name="Entrada 3 3 2 2 3" xfId="841"/>
    <cellStyle name="Entrada 3 3 2 2 4" xfId="842"/>
    <cellStyle name="Entrada 3 3 2 2 5" xfId="843"/>
    <cellStyle name="Entrada 3 3 2 2 6" xfId="844"/>
    <cellStyle name="Entrada 3 3 2 2 7" xfId="845"/>
    <cellStyle name="Entrada 3 3 2 2 8" xfId="846"/>
    <cellStyle name="Entrada 3 3 3" xfId="847"/>
    <cellStyle name="Entrada 3 3 3 2" xfId="848"/>
    <cellStyle name="Entrada 3 3 3 2 2" xfId="849"/>
    <cellStyle name="Entrada 3 3 3 2 3" xfId="850"/>
    <cellStyle name="Entrada 3 3 3 2 4" xfId="851"/>
    <cellStyle name="Entrada 3 3 3 2 5" xfId="852"/>
    <cellStyle name="Entrada 3 3 3 2 6" xfId="853"/>
    <cellStyle name="Entrada 3 3 3 2 7" xfId="854"/>
    <cellStyle name="Entrada 3 3 3 2 8" xfId="855"/>
    <cellStyle name="Entrada 3 3 4" xfId="856"/>
    <cellStyle name="Entrada 3 3 4 2" xfId="857"/>
    <cellStyle name="Entrada 3 3 4 2 2" xfId="858"/>
    <cellStyle name="Entrada 3 3 4 2 3" xfId="859"/>
    <cellStyle name="Entrada 3 3 4 2 4" xfId="860"/>
    <cellStyle name="Entrada 3 3 4 2 5" xfId="861"/>
    <cellStyle name="Entrada 3 3 4 2 6" xfId="862"/>
    <cellStyle name="Entrada 3 3 4 2 7" xfId="863"/>
    <cellStyle name="Entrada 3 3 4 2 8" xfId="864"/>
    <cellStyle name="Entrada 3 3 5" xfId="865"/>
    <cellStyle name="Entrada 3 3 5 2" xfId="866"/>
    <cellStyle name="Entrada 3 3 5 3" xfId="867"/>
    <cellStyle name="Entrada 3 3 5 4" xfId="868"/>
    <cellStyle name="Entrada 3 3 5 5" xfId="869"/>
    <cellStyle name="Entrada 3 3 5 6" xfId="870"/>
    <cellStyle name="Entrada 3 3 5 7" xfId="871"/>
    <cellStyle name="Entrada 3 3 5 8" xfId="872"/>
    <cellStyle name="Entrada 3 4" xfId="873"/>
    <cellStyle name="Entrada 3 4 2" xfId="874"/>
    <cellStyle name="Entrada 3 4 2 2" xfId="875"/>
    <cellStyle name="Entrada 3 4 2 2 2" xfId="876"/>
    <cellStyle name="Entrada 3 4 2 2 3" xfId="877"/>
    <cellStyle name="Entrada 3 4 2 2 4" xfId="878"/>
    <cellStyle name="Entrada 3 4 2 2 5" xfId="879"/>
    <cellStyle name="Entrada 3 4 2 2 6" xfId="880"/>
    <cellStyle name="Entrada 3 4 2 2 7" xfId="881"/>
    <cellStyle name="Entrada 3 4 2 2 8" xfId="882"/>
    <cellStyle name="Entrada 3 4 3" xfId="883"/>
    <cellStyle name="Entrada 3 4 3 2" xfId="884"/>
    <cellStyle name="Entrada 3 4 3 2 2" xfId="885"/>
    <cellStyle name="Entrada 3 4 3 2 3" xfId="886"/>
    <cellStyle name="Entrada 3 4 3 2 4" xfId="887"/>
    <cellStyle name="Entrada 3 4 3 2 5" xfId="888"/>
    <cellStyle name="Entrada 3 4 3 2 6" xfId="889"/>
    <cellStyle name="Entrada 3 4 3 2 7" xfId="890"/>
    <cellStyle name="Entrada 3 4 3 2 8" xfId="891"/>
    <cellStyle name="Entrada 3 4 4" xfId="892"/>
    <cellStyle name="Entrada 3 4 4 2" xfId="893"/>
    <cellStyle name="Entrada 3 4 4 2 2" xfId="894"/>
    <cellStyle name="Entrada 3 4 4 2 3" xfId="895"/>
    <cellStyle name="Entrada 3 4 4 2 4" xfId="896"/>
    <cellStyle name="Entrada 3 4 4 2 5" xfId="897"/>
    <cellStyle name="Entrada 3 4 4 2 6" xfId="898"/>
    <cellStyle name="Entrada 3 4 4 2 7" xfId="899"/>
    <cellStyle name="Entrada 3 4 4 2 8" xfId="900"/>
    <cellStyle name="Entrada 3 4 5" xfId="901"/>
    <cellStyle name="Entrada 3 4 5 2" xfId="902"/>
    <cellStyle name="Entrada 3 4 5 3" xfId="903"/>
    <cellStyle name="Entrada 3 4 5 4" xfId="904"/>
    <cellStyle name="Entrada 3 4 5 5" xfId="905"/>
    <cellStyle name="Entrada 3 4 5 6" xfId="906"/>
    <cellStyle name="Entrada 3 4 5 7" xfId="907"/>
    <cellStyle name="Entrada 3 4 5 8" xfId="908"/>
    <cellStyle name="Entrada 3 5" xfId="909"/>
    <cellStyle name="Entrada 3 5 2" xfId="910"/>
    <cellStyle name="Entrada 3 5 2 2" xfId="911"/>
    <cellStyle name="Entrada 3 5 2 2 2" xfId="912"/>
    <cellStyle name="Entrada 3 5 2 2 3" xfId="913"/>
    <cellStyle name="Entrada 3 5 2 2 4" xfId="914"/>
    <cellStyle name="Entrada 3 5 2 2 5" xfId="915"/>
    <cellStyle name="Entrada 3 5 2 2 6" xfId="916"/>
    <cellStyle name="Entrada 3 5 2 2 7" xfId="917"/>
    <cellStyle name="Entrada 3 5 2 2 8" xfId="918"/>
    <cellStyle name="Entrada 3 5 3" xfId="919"/>
    <cellStyle name="Entrada 3 5 3 2" xfId="920"/>
    <cellStyle name="Entrada 3 5 3 2 2" xfId="921"/>
    <cellStyle name="Entrada 3 5 3 2 3" xfId="922"/>
    <cellStyle name="Entrada 3 5 3 2 4" xfId="923"/>
    <cellStyle name="Entrada 3 5 3 2 5" xfId="924"/>
    <cellStyle name="Entrada 3 5 3 2 6" xfId="925"/>
    <cellStyle name="Entrada 3 5 3 2 7" xfId="926"/>
    <cellStyle name="Entrada 3 5 3 2 8" xfId="927"/>
    <cellStyle name="Entrada 3 5 4" xfId="928"/>
    <cellStyle name="Entrada 3 5 4 2" xfId="929"/>
    <cellStyle name="Entrada 3 5 4 2 2" xfId="930"/>
    <cellStyle name="Entrada 3 5 4 2 3" xfId="931"/>
    <cellStyle name="Entrada 3 5 4 2 4" xfId="932"/>
    <cellStyle name="Entrada 3 5 4 2 5" xfId="933"/>
    <cellStyle name="Entrada 3 5 4 2 6" xfId="934"/>
    <cellStyle name="Entrada 3 5 4 2 7" xfId="935"/>
    <cellStyle name="Entrada 3 5 4 2 8" xfId="936"/>
    <cellStyle name="Entrada 3 5 5" xfId="937"/>
    <cellStyle name="Entrada 3 5 5 2" xfId="938"/>
    <cellStyle name="Entrada 3 5 5 3" xfId="939"/>
    <cellStyle name="Entrada 3 5 5 4" xfId="940"/>
    <cellStyle name="Entrada 3 5 5 5" xfId="941"/>
    <cellStyle name="Entrada 3 5 5 6" xfId="942"/>
    <cellStyle name="Entrada 3 5 5 7" xfId="943"/>
    <cellStyle name="Entrada 3 5 5 8" xfId="944"/>
    <cellStyle name="Entrada 3 6" xfId="945"/>
    <cellStyle name="Entrada 3 6 2" xfId="946"/>
    <cellStyle name="Entrada 3 6 2 2" xfId="947"/>
    <cellStyle name="Entrada 3 6 2 2 2" xfId="948"/>
    <cellStyle name="Entrada 3 6 2 2 3" xfId="949"/>
    <cellStyle name="Entrada 3 6 2 2 4" xfId="950"/>
    <cellStyle name="Entrada 3 6 2 2 5" xfId="951"/>
    <cellStyle name="Entrada 3 6 2 2 6" xfId="952"/>
    <cellStyle name="Entrada 3 6 2 2 7" xfId="953"/>
    <cellStyle name="Entrada 3 6 2 2 8" xfId="954"/>
    <cellStyle name="Entrada 3 6 3" xfId="955"/>
    <cellStyle name="Entrada 3 6 3 2" xfId="956"/>
    <cellStyle name="Entrada 3 6 3 2 2" xfId="957"/>
    <cellStyle name="Entrada 3 6 3 2 3" xfId="958"/>
    <cellStyle name="Entrada 3 6 3 2 4" xfId="959"/>
    <cellStyle name="Entrada 3 6 3 2 5" xfId="960"/>
    <cellStyle name="Entrada 3 6 3 2 6" xfId="961"/>
    <cellStyle name="Entrada 3 6 3 2 7" xfId="962"/>
    <cellStyle name="Entrada 3 6 3 2 8" xfId="963"/>
    <cellStyle name="Entrada 3 6 4" xfId="964"/>
    <cellStyle name="Entrada 3 6 4 2" xfId="965"/>
    <cellStyle name="Entrada 3 6 4 2 2" xfId="966"/>
    <cellStyle name="Entrada 3 6 4 2 3" xfId="967"/>
    <cellStyle name="Entrada 3 6 4 2 4" xfId="968"/>
    <cellStyle name="Entrada 3 6 4 2 5" xfId="969"/>
    <cellStyle name="Entrada 3 6 4 2 6" xfId="970"/>
    <cellStyle name="Entrada 3 6 4 2 7" xfId="971"/>
    <cellStyle name="Entrada 3 6 4 2 8" xfId="972"/>
    <cellStyle name="Entrada 3 6 5" xfId="973"/>
    <cellStyle name="Entrada 3 6 5 2" xfId="974"/>
    <cellStyle name="Entrada 3 6 5 3" xfId="975"/>
    <cellStyle name="Entrada 3 6 5 4" xfId="976"/>
    <cellStyle name="Entrada 3 6 5 5" xfId="977"/>
    <cellStyle name="Entrada 3 6 5 6" xfId="978"/>
    <cellStyle name="Entrada 3 6 5 7" xfId="979"/>
    <cellStyle name="Entrada 3 6 5 8" xfId="980"/>
    <cellStyle name="Entrada 3 7" xfId="981"/>
    <cellStyle name="Entrada 3 7 2" xfId="982"/>
    <cellStyle name="Entrada 3 7 2 2" xfId="983"/>
    <cellStyle name="Entrada 3 7 2 2 2" xfId="984"/>
    <cellStyle name="Entrada 3 7 2 2 3" xfId="985"/>
    <cellStyle name="Entrada 3 7 2 2 4" xfId="986"/>
    <cellStyle name="Entrada 3 7 2 2 5" xfId="987"/>
    <cellStyle name="Entrada 3 7 2 2 6" xfId="988"/>
    <cellStyle name="Entrada 3 7 2 2 7" xfId="989"/>
    <cellStyle name="Entrada 3 7 2 2 8" xfId="990"/>
    <cellStyle name="Entrada 3 7 3" xfId="991"/>
    <cellStyle name="Entrada 3 7 3 2" xfId="992"/>
    <cellStyle name="Entrada 3 7 3 2 2" xfId="993"/>
    <cellStyle name="Entrada 3 7 3 2 3" xfId="994"/>
    <cellStyle name="Entrada 3 7 3 2 4" xfId="995"/>
    <cellStyle name="Entrada 3 7 3 2 5" xfId="996"/>
    <cellStyle name="Entrada 3 7 3 2 6" xfId="997"/>
    <cellStyle name="Entrada 3 7 3 2 7" xfId="998"/>
    <cellStyle name="Entrada 3 7 3 2 8" xfId="999"/>
    <cellStyle name="Entrada 3 7 4" xfId="1000"/>
    <cellStyle name="Entrada 3 7 4 2" xfId="1001"/>
    <cellStyle name="Entrada 3 7 4 2 2" xfId="1002"/>
    <cellStyle name="Entrada 3 7 4 2 3" xfId="1003"/>
    <cellStyle name="Entrada 3 7 4 2 4" xfId="1004"/>
    <cellStyle name="Entrada 3 7 4 2 5" xfId="1005"/>
    <cellStyle name="Entrada 3 7 4 2 6" xfId="1006"/>
    <cellStyle name="Entrada 3 7 4 2 7" xfId="1007"/>
    <cellStyle name="Entrada 3 7 4 2 8" xfId="1008"/>
    <cellStyle name="Entrada 3 7 5" xfId="1009"/>
    <cellStyle name="Entrada 3 7 5 2" xfId="1010"/>
    <cellStyle name="Entrada 3 7 5 3" xfId="1011"/>
    <cellStyle name="Entrada 3 7 5 4" xfId="1012"/>
    <cellStyle name="Entrada 3 7 5 5" xfId="1013"/>
    <cellStyle name="Entrada 3 7 5 6" xfId="1014"/>
    <cellStyle name="Entrada 3 7 5 7" xfId="1015"/>
    <cellStyle name="Entrada 3 7 5 8" xfId="1016"/>
    <cellStyle name="Entrada 3 8" xfId="1017"/>
    <cellStyle name="Entrada 3 8 2" xfId="1018"/>
    <cellStyle name="Entrada 3 8 2 2" xfId="1019"/>
    <cellStyle name="Entrada 3 8 2 2 2" xfId="1020"/>
    <cellStyle name="Entrada 3 8 2 2 3" xfId="1021"/>
    <cellStyle name="Entrada 3 8 2 2 4" xfId="1022"/>
    <cellStyle name="Entrada 3 8 2 2 5" xfId="1023"/>
    <cellStyle name="Entrada 3 8 2 2 6" xfId="1024"/>
    <cellStyle name="Entrada 3 8 2 2 7" xfId="1025"/>
    <cellStyle name="Entrada 3 8 2 2 8" xfId="1026"/>
    <cellStyle name="Entrada 3 8 3" xfId="1027"/>
    <cellStyle name="Entrada 3 8 3 2" xfId="1028"/>
    <cellStyle name="Entrada 3 8 3 2 2" xfId="1029"/>
    <cellStyle name="Entrada 3 8 3 2 3" xfId="1030"/>
    <cellStyle name="Entrada 3 8 3 2 4" xfId="1031"/>
    <cellStyle name="Entrada 3 8 3 2 5" xfId="1032"/>
    <cellStyle name="Entrada 3 8 3 2 6" xfId="1033"/>
    <cellStyle name="Entrada 3 8 3 2 7" xfId="1034"/>
    <cellStyle name="Entrada 3 8 3 2 8" xfId="1035"/>
    <cellStyle name="Entrada 3 8 4" xfId="1036"/>
    <cellStyle name="Entrada 3 8 4 2" xfId="1037"/>
    <cellStyle name="Entrada 3 8 4 2 2" xfId="1038"/>
    <cellStyle name="Entrada 3 8 4 2 3" xfId="1039"/>
    <cellStyle name="Entrada 3 8 4 2 4" xfId="1040"/>
    <cellStyle name="Entrada 3 8 4 2 5" xfId="1041"/>
    <cellStyle name="Entrada 3 8 4 2 6" xfId="1042"/>
    <cellStyle name="Entrada 3 8 4 2 7" xfId="1043"/>
    <cellStyle name="Entrada 3 8 4 2 8" xfId="1044"/>
    <cellStyle name="Entrada 3 8 5" xfId="1045"/>
    <cellStyle name="Entrada 3 8 5 2" xfId="1046"/>
    <cellStyle name="Entrada 3 8 5 3" xfId="1047"/>
    <cellStyle name="Entrada 3 8 5 4" xfId="1048"/>
    <cellStyle name="Entrada 3 8 5 5" xfId="1049"/>
    <cellStyle name="Entrada 3 8 5 6" xfId="1050"/>
    <cellStyle name="Entrada 3 8 5 7" xfId="1051"/>
    <cellStyle name="Entrada 3 8 5 8" xfId="1052"/>
    <cellStyle name="Entrada 3 9" xfId="1053"/>
    <cellStyle name="Entrada 3 9 2" xfId="1054"/>
    <cellStyle name="Entrada 3 9 2 2" xfId="1055"/>
    <cellStyle name="Entrada 3 9 2 3" xfId="1056"/>
    <cellStyle name="Entrada 3 9 2 4" xfId="1057"/>
    <cellStyle name="Entrada 3 9 2 5" xfId="1058"/>
    <cellStyle name="Entrada 3 9 2 6" xfId="1059"/>
    <cellStyle name="Entrada 3 9 2 7" xfId="1060"/>
    <cellStyle name="Entrada 3 9 2 8" xfId="1061"/>
    <cellStyle name="Euro" xfId="1062"/>
    <cellStyle name="Euro 2" xfId="1063"/>
    <cellStyle name="Euro 2 2" xfId="1064"/>
    <cellStyle name="Euro 2 3" xfId="1065"/>
    <cellStyle name="Euro 3" xfId="1066"/>
    <cellStyle name="Euro 4" xfId="1067"/>
    <cellStyle name="Hipervínculo 2" xfId="1068"/>
    <cellStyle name="Incorrecto 2" xfId="1069"/>
    <cellStyle name="Incorrecto 2 2" xfId="1070"/>
    <cellStyle name="Incorrecto 3" xfId="1071"/>
    <cellStyle name="Millares" xfId="1" builtinId="3"/>
    <cellStyle name="Millares [0] 2" xfId="1072"/>
    <cellStyle name="Millares 10" xfId="1073"/>
    <cellStyle name="Millares 10 2" xfId="1074"/>
    <cellStyle name="Millares 11" xfId="1075"/>
    <cellStyle name="Millares 11 2" xfId="1076"/>
    <cellStyle name="Millares 12" xfId="1077"/>
    <cellStyle name="Millares 12 2" xfId="1078"/>
    <cellStyle name="Millares 13" xfId="1079"/>
    <cellStyle name="Millares 13 2" xfId="1080"/>
    <cellStyle name="Millares 14" xfId="1081"/>
    <cellStyle name="Millares 2" xfId="1082"/>
    <cellStyle name="Millares 2 2" xfId="1083"/>
    <cellStyle name="Millares 2 2 2" xfId="1084"/>
    <cellStyle name="Millares 2 2 2 2" xfId="1085"/>
    <cellStyle name="Millares 2 2 2 3" xfId="1086"/>
    <cellStyle name="Millares 2 2 2 4" xfId="1087"/>
    <cellStyle name="Millares 2 2 3" xfId="1088"/>
    <cellStyle name="Millares 2 2 3 2" xfId="1089"/>
    <cellStyle name="Millares 2 2 3 3" xfId="1090"/>
    <cellStyle name="Millares 2 2 3 4" xfId="1091"/>
    <cellStyle name="Millares 2 2 4" xfId="1092"/>
    <cellStyle name="Millares 2 2 5" xfId="1093"/>
    <cellStyle name="Millares 2 2 6" xfId="1094"/>
    <cellStyle name="Millares 2 3" xfId="3"/>
    <cellStyle name="Millares 2 3 2" xfId="1095"/>
    <cellStyle name="Millares 2 3 3" xfId="1096"/>
    <cellStyle name="Millares 2 3 4" xfId="1097"/>
    <cellStyle name="Millares 2 4" xfId="1098"/>
    <cellStyle name="Millares 2 4 2" xfId="1099"/>
    <cellStyle name="Millares 2 4 3" xfId="1100"/>
    <cellStyle name="Millares 2 5" xfId="1101"/>
    <cellStyle name="Millares 2 5 2" xfId="1102"/>
    <cellStyle name="Millares 2 5 3" xfId="1103"/>
    <cellStyle name="Millares 2 6" xfId="1104"/>
    <cellStyle name="Millares 2 6 2" xfId="1105"/>
    <cellStyle name="Millares 2_Sector Educativo Cuenta Pública 2009 - copia" xfId="1106"/>
    <cellStyle name="Millares 3" xfId="1107"/>
    <cellStyle name="Millares 3 2" xfId="1108"/>
    <cellStyle name="Millares 3 2 2" xfId="1109"/>
    <cellStyle name="Millares 3 2 3" xfId="1110"/>
    <cellStyle name="Millares 3 2 4" xfId="1111"/>
    <cellStyle name="Millares 3 2 5" xfId="1112"/>
    <cellStyle name="Millares 3 3" xfId="1113"/>
    <cellStyle name="Millares 3 3 2" xfId="1114"/>
    <cellStyle name="Millares 3 3 3" xfId="1115"/>
    <cellStyle name="Millares 3 4" xfId="1116"/>
    <cellStyle name="Millares 3 5" xfId="1117"/>
    <cellStyle name="Millares 3 6" xfId="1118"/>
    <cellStyle name="Millares 3 6 2" xfId="1119"/>
    <cellStyle name="Millares 3 7" xfId="1120"/>
    <cellStyle name="Millares 4" xfId="1121"/>
    <cellStyle name="Millares 4 2" xfId="1122"/>
    <cellStyle name="Millares 4 3" xfId="1123"/>
    <cellStyle name="Millares 4 3 2" xfId="1124"/>
    <cellStyle name="Millares 4 3 3" xfId="1125"/>
    <cellStyle name="Millares 4 4" xfId="1126"/>
    <cellStyle name="Millares 4 5" xfId="1127"/>
    <cellStyle name="Millares 5" xfId="1128"/>
    <cellStyle name="Millares 5 2" xfId="1129"/>
    <cellStyle name="Millares 5 2 2" xfId="1130"/>
    <cellStyle name="Millares 5 2 2 2" xfId="1131"/>
    <cellStyle name="Millares 5 2 3" xfId="1132"/>
    <cellStyle name="Millares 5 3" xfId="1133"/>
    <cellStyle name="Millares 5 3 2" xfId="1134"/>
    <cellStyle name="Millares 5 4" xfId="1135"/>
    <cellStyle name="Millares 5 4 2" xfId="1136"/>
    <cellStyle name="Millares 5 5" xfId="1137"/>
    <cellStyle name="Millares 6" xfId="1138"/>
    <cellStyle name="Millares 6 2" xfId="1139"/>
    <cellStyle name="Millares 6 2 2" xfId="1140"/>
    <cellStyle name="Millares 6 3" xfId="1141"/>
    <cellStyle name="Millares 6 3 2" xfId="1142"/>
    <cellStyle name="Millares 6 4" xfId="1143"/>
    <cellStyle name="Millares 7" xfId="1144"/>
    <cellStyle name="Millares 7 2" xfId="1145"/>
    <cellStyle name="Millares 7 2 2" xfId="1146"/>
    <cellStyle name="Millares 7 2 3" xfId="1147"/>
    <cellStyle name="Millares 7 3" xfId="1148"/>
    <cellStyle name="Millares 7 3 2" xfId="1149"/>
    <cellStyle name="Millares 7 4" xfId="1150"/>
    <cellStyle name="Millares 8" xfId="1151"/>
    <cellStyle name="Millares 8 2" xfId="1152"/>
    <cellStyle name="Millares 9" xfId="1153"/>
    <cellStyle name="Millares 9 2" xfId="1154"/>
    <cellStyle name="Moneda [0] 2" xfId="1155"/>
    <cellStyle name="Moneda [0] 3" xfId="1156"/>
    <cellStyle name="Moneda 2" xfId="1157"/>
    <cellStyle name="Moneda 2 2" xfId="1158"/>
    <cellStyle name="Moneda 2 3" xfId="1159"/>
    <cellStyle name="Moneda 2 4" xfId="1160"/>
    <cellStyle name="Moneda 3" xfId="1161"/>
    <cellStyle name="Moneda 3 2" xfId="1162"/>
    <cellStyle name="Moneda 3 2 2" xfId="1163"/>
    <cellStyle name="Moneda 3 2 3" xfId="1164"/>
    <cellStyle name="Moneda 3 2 4" xfId="1165"/>
    <cellStyle name="Moneda 3 3" xfId="1166"/>
    <cellStyle name="Moneda 3 4" xfId="1167"/>
    <cellStyle name="Moneda 3 5" xfId="1168"/>
    <cellStyle name="Moneda 4" xfId="1169"/>
    <cellStyle name="Moneda 4 2" xfId="1170"/>
    <cellStyle name="Moneda 5" xfId="1171"/>
    <cellStyle name="Moneda 5 2" xfId="1172"/>
    <cellStyle name="Moneda 5 2 2" xfId="1173"/>
    <cellStyle name="Moneda 6" xfId="1174"/>
    <cellStyle name="Moneda 6 2" xfId="1175"/>
    <cellStyle name="Moneda 7" xfId="1176"/>
    <cellStyle name="Neutral 2" xfId="1177"/>
    <cellStyle name="Neutral 2 2" xfId="1178"/>
    <cellStyle name="Neutral 3" xfId="1179"/>
    <cellStyle name="NivelCol_2_ing-egre-mar2001" xfId="1180"/>
    <cellStyle name="NivelFila_2_ing-egre-mar2001" xfId="1181"/>
    <cellStyle name="Normal" xfId="0" builtinId="0"/>
    <cellStyle name="Normal 10" xfId="1182"/>
    <cellStyle name="Normal 10 2" xfId="1183"/>
    <cellStyle name="Normal 11" xfId="1184"/>
    <cellStyle name="Normal 11 2" xfId="1185"/>
    <cellStyle name="Normal 12" xfId="1186"/>
    <cellStyle name="Normal 12 2" xfId="1187"/>
    <cellStyle name="Normal 12 3" xfId="1188"/>
    <cellStyle name="Normal 13" xfId="1189"/>
    <cellStyle name="Normal 13 2" xfId="1190"/>
    <cellStyle name="Normal 13 3" xfId="1191"/>
    <cellStyle name="Normal 14" xfId="1192"/>
    <cellStyle name="Normal 14 2" xfId="1193"/>
    <cellStyle name="Normal 15" xfId="1194"/>
    <cellStyle name="Normal 15 2" xfId="1195"/>
    <cellStyle name="Normal 16" xfId="1196"/>
    <cellStyle name="Normal 16 2" xfId="1197"/>
    <cellStyle name="Normal 16 3" xfId="1198"/>
    <cellStyle name="Normal 17" xfId="1199"/>
    <cellStyle name="Normal 17 2" xfId="1200"/>
    <cellStyle name="Normal 17 3" xfId="1201"/>
    <cellStyle name="Normal 17 3 2" xfId="1202"/>
    <cellStyle name="Normal 18" xfId="1203"/>
    <cellStyle name="Normal 18 2" xfId="1204"/>
    <cellStyle name="Normal 18 2 2" xfId="1205"/>
    <cellStyle name="Normal 18 3" xfId="1206"/>
    <cellStyle name="Normal 19" xfId="1207"/>
    <cellStyle name="Normal 19 2" xfId="1208"/>
    <cellStyle name="Normal 2" xfId="2"/>
    <cellStyle name="Normal 2 10" xfId="1209"/>
    <cellStyle name="Normal 2 10 2" xfId="1210"/>
    <cellStyle name="Normal 2 11" xfId="1211"/>
    <cellStyle name="Normal 2 11 2" xfId="1212"/>
    <cellStyle name="Normal 2 12" xfId="1213"/>
    <cellStyle name="Normal 2 12 2" xfId="1214"/>
    <cellStyle name="Normal 2 13" xfId="1215"/>
    <cellStyle name="Normal 2 2" xfId="1216"/>
    <cellStyle name="Normal 2 2 2" xfId="1217"/>
    <cellStyle name="Normal 2 2 3" xfId="1218"/>
    <cellStyle name="Normal 2 2 3 2" xfId="1219"/>
    <cellStyle name="Normal 2 2 3 2 2" xfId="1220"/>
    <cellStyle name="Normal 2 2 3 3" xfId="1221"/>
    <cellStyle name="Normal 2 2 4" xfId="1222"/>
    <cellStyle name="Normal 2 2 5" xfId="1223"/>
    <cellStyle name="Normal 2 2 5 2" xfId="1224"/>
    <cellStyle name="Normal 2 2 6" xfId="1225"/>
    <cellStyle name="Normal 2 2 7" xfId="1226"/>
    <cellStyle name="Normal 2 3" xfId="1227"/>
    <cellStyle name="Normal 2 3 2" xfId="1228"/>
    <cellStyle name="Normal 2 4" xfId="1229"/>
    <cellStyle name="Normal 2 4 2" xfId="1230"/>
    <cellStyle name="Normal 2 5" xfId="1231"/>
    <cellStyle name="Normal 2 5 2" xfId="1232"/>
    <cellStyle name="Normal 2 6" xfId="1233"/>
    <cellStyle name="Normal 2 6 2" xfId="1234"/>
    <cellStyle name="Normal 2 7" xfId="1235"/>
    <cellStyle name="Normal 2 7 2" xfId="1236"/>
    <cellStyle name="Normal 2 8" xfId="1237"/>
    <cellStyle name="Normal 2 8 2" xfId="1238"/>
    <cellStyle name="Normal 2 9" xfId="1239"/>
    <cellStyle name="Normal 2 9 2" xfId="1240"/>
    <cellStyle name="Normal 2_PEI (Por Oficio Acumulado)" xfId="1241"/>
    <cellStyle name="Normal 20" xfId="1242"/>
    <cellStyle name="Normal 20 2" xfId="1243"/>
    <cellStyle name="Normal 21" xfId="1244"/>
    <cellStyle name="Normal 22" xfId="1245"/>
    <cellStyle name="Normal 23" xfId="1246"/>
    <cellStyle name="Normal 23 2" xfId="1247"/>
    <cellStyle name="Normal 24" xfId="1248"/>
    <cellStyle name="Normal 24 2" xfId="1249"/>
    <cellStyle name="Normal 25" xfId="1250"/>
    <cellStyle name="Normal 25 2" xfId="1251"/>
    <cellStyle name="Normal 26" xfId="1252"/>
    <cellStyle name="Normal 26 2" xfId="1253"/>
    <cellStyle name="Normal 27" xfId="1254"/>
    <cellStyle name="Normal 27 2" xfId="1255"/>
    <cellStyle name="Normal 28" xfId="1256"/>
    <cellStyle name="Normal 28 2" xfId="1257"/>
    <cellStyle name="Normal 29" xfId="1258"/>
    <cellStyle name="Normal 29 2" xfId="1259"/>
    <cellStyle name="Normal 3" xfId="1260"/>
    <cellStyle name="Normal 3 2" xfId="1261"/>
    <cellStyle name="Normal 3 2 2" xfId="1262"/>
    <cellStyle name="Normal 3 2 3" xfId="1263"/>
    <cellStyle name="Normal 3 2 4" xfId="1264"/>
    <cellStyle name="Normal 3 2 5" xfId="1265"/>
    <cellStyle name="Normal 3 2 6" xfId="1266"/>
    <cellStyle name="Normal 3 3" xfId="1267"/>
    <cellStyle name="Normal 3 3 2" xfId="1268"/>
    <cellStyle name="Normal 3 3 3" xfId="1269"/>
    <cellStyle name="Normal 3 3 4" xfId="1270"/>
    <cellStyle name="Normal 3 4" xfId="1271"/>
    <cellStyle name="Normal 3 5" xfId="1272"/>
    <cellStyle name="Normal 30" xfId="1273"/>
    <cellStyle name="Normal 30 2" xfId="1274"/>
    <cellStyle name="Normal 31" xfId="1275"/>
    <cellStyle name="Normal 31 2" xfId="1276"/>
    <cellStyle name="Normal 32" xfId="1277"/>
    <cellStyle name="Normal 32 2" xfId="1278"/>
    <cellStyle name="Normal 33" xfId="1279"/>
    <cellStyle name="Normal 33 2" xfId="1280"/>
    <cellStyle name="Normal 34" xfId="1281"/>
    <cellStyle name="Normal 34 2" xfId="1282"/>
    <cellStyle name="Normal 35" xfId="1283"/>
    <cellStyle name="Normal 35 2" xfId="1284"/>
    <cellStyle name="Normal 36" xfId="1285"/>
    <cellStyle name="Normal 36 2" xfId="1286"/>
    <cellStyle name="Normal 37" xfId="1287"/>
    <cellStyle name="Normal 37 2" xfId="1288"/>
    <cellStyle name="Normal 38" xfId="1289"/>
    <cellStyle name="Normal 38 2" xfId="1290"/>
    <cellStyle name="Normal 39" xfId="1291"/>
    <cellStyle name="Normal 39 2" xfId="1292"/>
    <cellStyle name="Normal 4" xfId="1293"/>
    <cellStyle name="Normal 4 2" xfId="1294"/>
    <cellStyle name="Normal 4 2 2" xfId="1295"/>
    <cellStyle name="Normal 4 2 2 2" xfId="1296"/>
    <cellStyle name="Normal 4 2 3" xfId="1297"/>
    <cellStyle name="Normal 4 2 3 2" xfId="1298"/>
    <cellStyle name="Normal 4 2 4" xfId="1299"/>
    <cellStyle name="Normal 4 2 5" xfId="1300"/>
    <cellStyle name="Normal 4 2 6" xfId="1301"/>
    <cellStyle name="Normal 4 3" xfId="1302"/>
    <cellStyle name="Normal 4 4" xfId="1303"/>
    <cellStyle name="Normal 4 4 2" xfId="1304"/>
    <cellStyle name="Normal 4 5" xfId="1305"/>
    <cellStyle name="Normal 4 6" xfId="1306"/>
    <cellStyle name="Normal 40" xfId="1307"/>
    <cellStyle name="Normal 40 2" xfId="1308"/>
    <cellStyle name="Normal 41" xfId="1309"/>
    <cellStyle name="Normal 41 2" xfId="1310"/>
    <cellStyle name="Normal 42" xfId="1311"/>
    <cellStyle name="Normal 42 2" xfId="1312"/>
    <cellStyle name="Normal 43" xfId="1313"/>
    <cellStyle name="Normal 43 2" xfId="1314"/>
    <cellStyle name="Normal 44" xfId="1315"/>
    <cellStyle name="Normal 44 2" xfId="1316"/>
    <cellStyle name="Normal 45" xfId="1317"/>
    <cellStyle name="Normal 45 2" xfId="1318"/>
    <cellStyle name="Normal 46" xfId="1319"/>
    <cellStyle name="Normal 46 2" xfId="1320"/>
    <cellStyle name="Normal 47" xfId="1321"/>
    <cellStyle name="Normal 47 2" xfId="1322"/>
    <cellStyle name="Normal 48" xfId="1323"/>
    <cellStyle name="Normal 48 2" xfId="1324"/>
    <cellStyle name="Normal 49" xfId="1325"/>
    <cellStyle name="Normal 5" xfId="1326"/>
    <cellStyle name="Normal 5 2" xfId="1327"/>
    <cellStyle name="Normal 5 2 2" xfId="1328"/>
    <cellStyle name="Normal 5 2 3" xfId="1329"/>
    <cellStyle name="Normal 5 3" xfId="1330"/>
    <cellStyle name="Normal 5 4" xfId="1331"/>
    <cellStyle name="Normal 5 4 2" xfId="1332"/>
    <cellStyle name="Normal 5 5" xfId="1333"/>
    <cellStyle name="Normal 6" xfId="1334"/>
    <cellStyle name="Normal 6 2" xfId="1335"/>
    <cellStyle name="Normal 6 3" xfId="1336"/>
    <cellStyle name="Normal 6 4" xfId="1337"/>
    <cellStyle name="Normal 6 4 2" xfId="1338"/>
    <cellStyle name="Normal 6 5" xfId="1339"/>
    <cellStyle name="Normal 6 5 2" xfId="1340"/>
    <cellStyle name="Normal 6 5 3" xfId="1341"/>
    <cellStyle name="Normal 6 6" xfId="1342"/>
    <cellStyle name="Normal 6 6 2" xfId="1343"/>
    <cellStyle name="Normal 6 7" xfId="1344"/>
    <cellStyle name="Normal 6 8" xfId="1345"/>
    <cellStyle name="Normal 6 9" xfId="1346"/>
    <cellStyle name="Normal 7" xfId="1347"/>
    <cellStyle name="Normal 7 2" xfId="1348"/>
    <cellStyle name="Normal 7 2 2" xfId="1349"/>
    <cellStyle name="Normal 7 2 3" xfId="1350"/>
    <cellStyle name="Normal 7 2 4" xfId="1351"/>
    <cellStyle name="Normal 7 2 5" xfId="1352"/>
    <cellStyle name="Normal 7 3" xfId="1353"/>
    <cellStyle name="Normal 7 4" xfId="1354"/>
    <cellStyle name="Normal 7 5" xfId="1355"/>
    <cellStyle name="Normal 7 6" xfId="1356"/>
    <cellStyle name="Normal 7 7" xfId="1357"/>
    <cellStyle name="Normal 8" xfId="1358"/>
    <cellStyle name="Normal 8 2" xfId="1359"/>
    <cellStyle name="Normal 9" xfId="1360"/>
    <cellStyle name="Normal 9 2" xfId="1361"/>
    <cellStyle name="Normal 9 3" xfId="1362"/>
    <cellStyle name="Normal 9 4" xfId="1363"/>
    <cellStyle name="Notas 2" xfId="1364"/>
    <cellStyle name="Notas 2 2" xfId="1365"/>
    <cellStyle name="Notas 2 2 2" xfId="1366"/>
    <cellStyle name="Notas 2 2 2 2" xfId="1367"/>
    <cellStyle name="Notas 2 2 2 2 2" xfId="1368"/>
    <cellStyle name="Notas 2 2 2 2 3" xfId="1369"/>
    <cellStyle name="Notas 2 2 2 2 4" xfId="1370"/>
    <cellStyle name="Notas 2 2 2 2 5" xfId="1371"/>
    <cellStyle name="Notas 2 2 2 2 6" xfId="1372"/>
    <cellStyle name="Notas 2 2 2 2 7" xfId="1373"/>
    <cellStyle name="Notas 2 2 2 2 8" xfId="1374"/>
    <cellStyle name="Notas 2 2 3" xfId="1375"/>
    <cellStyle name="Notas 2 2 3 2" xfId="1376"/>
    <cellStyle name="Notas 2 2 3 2 2" xfId="1377"/>
    <cellStyle name="Notas 2 2 3 2 3" xfId="1378"/>
    <cellStyle name="Notas 2 2 3 2 4" xfId="1379"/>
    <cellStyle name="Notas 2 2 3 2 5" xfId="1380"/>
    <cellStyle name="Notas 2 2 3 2 6" xfId="1381"/>
    <cellStyle name="Notas 2 2 3 2 7" xfId="1382"/>
    <cellStyle name="Notas 2 2 3 2 8" xfId="1383"/>
    <cellStyle name="Notas 2 2 4" xfId="1384"/>
    <cellStyle name="Notas 2 2 4 2" xfId="1385"/>
    <cellStyle name="Notas 2 2 4 2 2" xfId="1386"/>
    <cellStyle name="Notas 2 2 4 2 3" xfId="1387"/>
    <cellStyle name="Notas 2 2 4 2 4" xfId="1388"/>
    <cellStyle name="Notas 2 2 4 2 5" xfId="1389"/>
    <cellStyle name="Notas 2 2 4 2 6" xfId="1390"/>
    <cellStyle name="Notas 2 2 4 2 7" xfId="1391"/>
    <cellStyle name="Notas 2 2 4 2 8" xfId="1392"/>
    <cellStyle name="Notas 2 2 5" xfId="1393"/>
    <cellStyle name="Notas 2 2 5 2" xfId="1394"/>
    <cellStyle name="Notas 2 2 5 3" xfId="1395"/>
    <cellStyle name="Notas 2 2 5 4" xfId="1396"/>
    <cellStyle name="Notas 2 2 5 5" xfId="1397"/>
    <cellStyle name="Notas 2 2 5 6" xfId="1398"/>
    <cellStyle name="Notas 2 2 5 7" xfId="1399"/>
    <cellStyle name="Notas 2 2 5 8" xfId="1400"/>
    <cellStyle name="Notas 2 3" xfId="1401"/>
    <cellStyle name="Notas 2 3 2" xfId="1402"/>
    <cellStyle name="Notas 2 3 2 2" xfId="1403"/>
    <cellStyle name="Notas 2 3 2 2 2" xfId="1404"/>
    <cellStyle name="Notas 2 3 2 2 3" xfId="1405"/>
    <cellStyle name="Notas 2 3 2 2 4" xfId="1406"/>
    <cellStyle name="Notas 2 3 2 2 5" xfId="1407"/>
    <cellStyle name="Notas 2 3 2 2 6" xfId="1408"/>
    <cellStyle name="Notas 2 3 2 2 7" xfId="1409"/>
    <cellStyle name="Notas 2 3 2 2 8" xfId="1410"/>
    <cellStyle name="Notas 2 3 3" xfId="1411"/>
    <cellStyle name="Notas 2 3 3 2" xfId="1412"/>
    <cellStyle name="Notas 2 3 3 2 2" xfId="1413"/>
    <cellStyle name="Notas 2 3 3 2 3" xfId="1414"/>
    <cellStyle name="Notas 2 3 3 2 4" xfId="1415"/>
    <cellStyle name="Notas 2 3 3 2 5" xfId="1416"/>
    <cellStyle name="Notas 2 3 3 2 6" xfId="1417"/>
    <cellStyle name="Notas 2 3 3 2 7" xfId="1418"/>
    <cellStyle name="Notas 2 3 3 2 8" xfId="1419"/>
    <cellStyle name="Notas 2 3 4" xfId="1420"/>
    <cellStyle name="Notas 2 3 4 2" xfId="1421"/>
    <cellStyle name="Notas 2 3 4 2 2" xfId="1422"/>
    <cellStyle name="Notas 2 3 4 2 3" xfId="1423"/>
    <cellStyle name="Notas 2 3 4 2 4" xfId="1424"/>
    <cellStyle name="Notas 2 3 4 2 5" xfId="1425"/>
    <cellStyle name="Notas 2 3 4 2 6" xfId="1426"/>
    <cellStyle name="Notas 2 3 4 2 7" xfId="1427"/>
    <cellStyle name="Notas 2 3 4 2 8" xfId="1428"/>
    <cellStyle name="Notas 2 3 5" xfId="1429"/>
    <cellStyle name="Notas 2 3 5 2" xfId="1430"/>
    <cellStyle name="Notas 2 3 5 3" xfId="1431"/>
    <cellStyle name="Notas 2 3 5 4" xfId="1432"/>
    <cellStyle name="Notas 2 3 5 5" xfId="1433"/>
    <cellStyle name="Notas 2 3 5 6" xfId="1434"/>
    <cellStyle name="Notas 2 3 5 7" xfId="1435"/>
    <cellStyle name="Notas 2 3 5 8" xfId="1436"/>
    <cellStyle name="Notas 2 4" xfId="1437"/>
    <cellStyle name="Notas 2 4 2" xfId="1438"/>
    <cellStyle name="Notas 2 4 2 2" xfId="1439"/>
    <cellStyle name="Notas 2 4 2 2 2" xfId="1440"/>
    <cellStyle name="Notas 2 4 2 2 3" xfId="1441"/>
    <cellStyle name="Notas 2 4 2 2 4" xfId="1442"/>
    <cellStyle name="Notas 2 4 2 2 5" xfId="1443"/>
    <cellStyle name="Notas 2 4 2 2 6" xfId="1444"/>
    <cellStyle name="Notas 2 4 2 2 7" xfId="1445"/>
    <cellStyle name="Notas 2 4 2 2 8" xfId="1446"/>
    <cellStyle name="Notas 2 4 3" xfId="1447"/>
    <cellStyle name="Notas 2 4 3 2" xfId="1448"/>
    <cellStyle name="Notas 2 4 3 2 2" xfId="1449"/>
    <cellStyle name="Notas 2 4 3 2 3" xfId="1450"/>
    <cellStyle name="Notas 2 4 3 2 4" xfId="1451"/>
    <cellStyle name="Notas 2 4 3 2 5" xfId="1452"/>
    <cellStyle name="Notas 2 4 3 2 6" xfId="1453"/>
    <cellStyle name="Notas 2 4 3 2 7" xfId="1454"/>
    <cellStyle name="Notas 2 4 3 2 8" xfId="1455"/>
    <cellStyle name="Notas 2 4 4" xfId="1456"/>
    <cellStyle name="Notas 2 4 4 2" xfId="1457"/>
    <cellStyle name="Notas 2 4 4 2 2" xfId="1458"/>
    <cellStyle name="Notas 2 4 4 2 3" xfId="1459"/>
    <cellStyle name="Notas 2 4 4 2 4" xfId="1460"/>
    <cellStyle name="Notas 2 4 4 2 5" xfId="1461"/>
    <cellStyle name="Notas 2 4 4 2 6" xfId="1462"/>
    <cellStyle name="Notas 2 4 4 2 7" xfId="1463"/>
    <cellStyle name="Notas 2 4 4 2 8" xfId="1464"/>
    <cellStyle name="Notas 2 4 5" xfId="1465"/>
    <cellStyle name="Notas 2 4 5 2" xfId="1466"/>
    <cellStyle name="Notas 2 4 5 3" xfId="1467"/>
    <cellStyle name="Notas 2 4 5 4" xfId="1468"/>
    <cellStyle name="Notas 2 4 5 5" xfId="1469"/>
    <cellStyle name="Notas 2 4 5 6" xfId="1470"/>
    <cellStyle name="Notas 2 4 5 7" xfId="1471"/>
    <cellStyle name="Notas 2 4 5 8" xfId="1472"/>
    <cellStyle name="Notas 2 5" xfId="1473"/>
    <cellStyle name="Notas 2 5 2" xfId="1474"/>
    <cellStyle name="Notas 2 5 2 2" xfId="1475"/>
    <cellStyle name="Notas 2 5 2 2 2" xfId="1476"/>
    <cellStyle name="Notas 2 5 2 2 3" xfId="1477"/>
    <cellStyle name="Notas 2 5 2 2 4" xfId="1478"/>
    <cellStyle name="Notas 2 5 2 2 5" xfId="1479"/>
    <cellStyle name="Notas 2 5 2 2 6" xfId="1480"/>
    <cellStyle name="Notas 2 5 2 2 7" xfId="1481"/>
    <cellStyle name="Notas 2 5 2 2 8" xfId="1482"/>
    <cellStyle name="Notas 2 5 3" xfId="1483"/>
    <cellStyle name="Notas 2 5 3 2" xfId="1484"/>
    <cellStyle name="Notas 2 5 3 2 2" xfId="1485"/>
    <cellStyle name="Notas 2 5 3 2 3" xfId="1486"/>
    <cellStyle name="Notas 2 5 3 2 4" xfId="1487"/>
    <cellStyle name="Notas 2 5 3 2 5" xfId="1488"/>
    <cellStyle name="Notas 2 5 3 2 6" xfId="1489"/>
    <cellStyle name="Notas 2 5 3 2 7" xfId="1490"/>
    <cellStyle name="Notas 2 5 3 2 8" xfId="1491"/>
    <cellStyle name="Notas 2 5 4" xfId="1492"/>
    <cellStyle name="Notas 2 5 4 2" xfId="1493"/>
    <cellStyle name="Notas 2 5 4 2 2" xfId="1494"/>
    <cellStyle name="Notas 2 5 4 2 3" xfId="1495"/>
    <cellStyle name="Notas 2 5 4 2 4" xfId="1496"/>
    <cellStyle name="Notas 2 5 4 2 5" xfId="1497"/>
    <cellStyle name="Notas 2 5 4 2 6" xfId="1498"/>
    <cellStyle name="Notas 2 5 4 2 7" xfId="1499"/>
    <cellStyle name="Notas 2 5 4 2 8" xfId="1500"/>
    <cellStyle name="Notas 2 5 5" xfId="1501"/>
    <cellStyle name="Notas 2 5 5 2" xfId="1502"/>
    <cellStyle name="Notas 2 5 5 3" xfId="1503"/>
    <cellStyle name="Notas 2 5 5 4" xfId="1504"/>
    <cellStyle name="Notas 2 5 5 5" xfId="1505"/>
    <cellStyle name="Notas 2 5 5 6" xfId="1506"/>
    <cellStyle name="Notas 2 5 5 7" xfId="1507"/>
    <cellStyle name="Notas 2 5 5 8" xfId="1508"/>
    <cellStyle name="Notas 2 6" xfId="1509"/>
    <cellStyle name="Notas 2 6 2" xfId="1510"/>
    <cellStyle name="Notas 2 6 2 2" xfId="1511"/>
    <cellStyle name="Notas 2 6 2 2 2" xfId="1512"/>
    <cellStyle name="Notas 2 6 2 2 3" xfId="1513"/>
    <cellStyle name="Notas 2 6 2 2 4" xfId="1514"/>
    <cellStyle name="Notas 2 6 2 2 5" xfId="1515"/>
    <cellStyle name="Notas 2 6 2 2 6" xfId="1516"/>
    <cellStyle name="Notas 2 6 2 2 7" xfId="1517"/>
    <cellStyle name="Notas 2 6 2 2 8" xfId="1518"/>
    <cellStyle name="Notas 2 6 3" xfId="1519"/>
    <cellStyle name="Notas 2 6 3 2" xfId="1520"/>
    <cellStyle name="Notas 2 6 3 2 2" xfId="1521"/>
    <cellStyle name="Notas 2 6 3 2 3" xfId="1522"/>
    <cellStyle name="Notas 2 6 3 2 4" xfId="1523"/>
    <cellStyle name="Notas 2 6 3 2 5" xfId="1524"/>
    <cellStyle name="Notas 2 6 3 2 6" xfId="1525"/>
    <cellStyle name="Notas 2 6 3 2 7" xfId="1526"/>
    <cellStyle name="Notas 2 6 3 2 8" xfId="1527"/>
    <cellStyle name="Notas 2 6 4" xfId="1528"/>
    <cellStyle name="Notas 2 6 4 2" xfId="1529"/>
    <cellStyle name="Notas 2 6 4 2 2" xfId="1530"/>
    <cellStyle name="Notas 2 6 4 2 3" xfId="1531"/>
    <cellStyle name="Notas 2 6 4 2 4" xfId="1532"/>
    <cellStyle name="Notas 2 6 4 2 5" xfId="1533"/>
    <cellStyle name="Notas 2 6 4 2 6" xfId="1534"/>
    <cellStyle name="Notas 2 6 4 2 7" xfId="1535"/>
    <cellStyle name="Notas 2 6 4 2 8" xfId="1536"/>
    <cellStyle name="Notas 2 6 5" xfId="1537"/>
    <cellStyle name="Notas 2 6 5 2" xfId="1538"/>
    <cellStyle name="Notas 2 6 5 3" xfId="1539"/>
    <cellStyle name="Notas 2 6 5 4" xfId="1540"/>
    <cellStyle name="Notas 2 6 5 5" xfId="1541"/>
    <cellStyle name="Notas 2 6 5 6" xfId="1542"/>
    <cellStyle name="Notas 2 6 5 7" xfId="1543"/>
    <cellStyle name="Notas 2 6 5 8" xfId="1544"/>
    <cellStyle name="Notas 2 7" xfId="1545"/>
    <cellStyle name="Notas 3" xfId="1546"/>
    <cellStyle name="Notas 3 10" xfId="1547"/>
    <cellStyle name="Notas 3 10 2" xfId="1548"/>
    <cellStyle name="Notas 3 10 2 2" xfId="1549"/>
    <cellStyle name="Notas 3 10 2 3" xfId="1550"/>
    <cellStyle name="Notas 3 10 2 4" xfId="1551"/>
    <cellStyle name="Notas 3 10 2 5" xfId="1552"/>
    <cellStyle name="Notas 3 10 2 6" xfId="1553"/>
    <cellStyle name="Notas 3 10 2 7" xfId="1554"/>
    <cellStyle name="Notas 3 10 2 8" xfId="1555"/>
    <cellStyle name="Notas 3 11" xfId="1556"/>
    <cellStyle name="Notas 3 11 2" xfId="1557"/>
    <cellStyle name="Notas 3 11 2 2" xfId="1558"/>
    <cellStyle name="Notas 3 11 2 3" xfId="1559"/>
    <cellStyle name="Notas 3 11 2 4" xfId="1560"/>
    <cellStyle name="Notas 3 11 2 5" xfId="1561"/>
    <cellStyle name="Notas 3 11 2 6" xfId="1562"/>
    <cellStyle name="Notas 3 11 2 7" xfId="1563"/>
    <cellStyle name="Notas 3 11 2 8" xfId="1564"/>
    <cellStyle name="Notas 3 12" xfId="1565"/>
    <cellStyle name="Notas 3 12 2" xfId="1566"/>
    <cellStyle name="Notas 3 12 3" xfId="1567"/>
    <cellStyle name="Notas 3 12 4" xfId="1568"/>
    <cellStyle name="Notas 3 12 5" xfId="1569"/>
    <cellStyle name="Notas 3 12 6" xfId="1570"/>
    <cellStyle name="Notas 3 12 7" xfId="1571"/>
    <cellStyle name="Notas 3 12 8" xfId="1572"/>
    <cellStyle name="Notas 3 2" xfId="1573"/>
    <cellStyle name="Notas 3 2 2" xfId="1574"/>
    <cellStyle name="Notas 3 2 2 2" xfId="1575"/>
    <cellStyle name="Notas 3 2 2 2 2" xfId="1576"/>
    <cellStyle name="Notas 3 2 2 2 3" xfId="1577"/>
    <cellStyle name="Notas 3 2 2 2 4" xfId="1578"/>
    <cellStyle name="Notas 3 2 2 2 5" xfId="1579"/>
    <cellStyle name="Notas 3 2 2 2 6" xfId="1580"/>
    <cellStyle name="Notas 3 2 2 2 7" xfId="1581"/>
    <cellStyle name="Notas 3 2 2 2 8" xfId="1582"/>
    <cellStyle name="Notas 3 2 3" xfId="1583"/>
    <cellStyle name="Notas 3 2 3 2" xfId="1584"/>
    <cellStyle name="Notas 3 2 3 2 2" xfId="1585"/>
    <cellStyle name="Notas 3 2 3 2 3" xfId="1586"/>
    <cellStyle name="Notas 3 2 3 2 4" xfId="1587"/>
    <cellStyle name="Notas 3 2 3 2 5" xfId="1588"/>
    <cellStyle name="Notas 3 2 3 2 6" xfId="1589"/>
    <cellStyle name="Notas 3 2 3 2 7" xfId="1590"/>
    <cellStyle name="Notas 3 2 3 2 8" xfId="1591"/>
    <cellStyle name="Notas 3 2 4" xfId="1592"/>
    <cellStyle name="Notas 3 2 4 2" xfId="1593"/>
    <cellStyle name="Notas 3 2 4 2 2" xfId="1594"/>
    <cellStyle name="Notas 3 2 4 2 3" xfId="1595"/>
    <cellStyle name="Notas 3 2 4 2 4" xfId="1596"/>
    <cellStyle name="Notas 3 2 4 2 5" xfId="1597"/>
    <cellStyle name="Notas 3 2 4 2 6" xfId="1598"/>
    <cellStyle name="Notas 3 2 4 2 7" xfId="1599"/>
    <cellStyle name="Notas 3 2 4 2 8" xfId="1600"/>
    <cellStyle name="Notas 3 2 5" xfId="1601"/>
    <cellStyle name="Notas 3 2 5 2" xfId="1602"/>
    <cellStyle name="Notas 3 2 5 3" xfId="1603"/>
    <cellStyle name="Notas 3 2 5 4" xfId="1604"/>
    <cellStyle name="Notas 3 2 5 5" xfId="1605"/>
    <cellStyle name="Notas 3 2 5 6" xfId="1606"/>
    <cellStyle name="Notas 3 2 5 7" xfId="1607"/>
    <cellStyle name="Notas 3 2 5 8" xfId="1608"/>
    <cellStyle name="Notas 3 3" xfId="1609"/>
    <cellStyle name="Notas 3 3 2" xfId="1610"/>
    <cellStyle name="Notas 3 3 2 2" xfId="1611"/>
    <cellStyle name="Notas 3 3 2 2 2" xfId="1612"/>
    <cellStyle name="Notas 3 3 2 2 3" xfId="1613"/>
    <cellStyle name="Notas 3 3 2 2 4" xfId="1614"/>
    <cellStyle name="Notas 3 3 2 2 5" xfId="1615"/>
    <cellStyle name="Notas 3 3 2 2 6" xfId="1616"/>
    <cellStyle name="Notas 3 3 2 2 7" xfId="1617"/>
    <cellStyle name="Notas 3 3 2 2 8" xfId="1618"/>
    <cellStyle name="Notas 3 3 3" xfId="1619"/>
    <cellStyle name="Notas 3 3 3 2" xfId="1620"/>
    <cellStyle name="Notas 3 3 3 2 2" xfId="1621"/>
    <cellStyle name="Notas 3 3 3 2 3" xfId="1622"/>
    <cellStyle name="Notas 3 3 3 2 4" xfId="1623"/>
    <cellStyle name="Notas 3 3 3 2 5" xfId="1624"/>
    <cellStyle name="Notas 3 3 3 2 6" xfId="1625"/>
    <cellStyle name="Notas 3 3 3 2 7" xfId="1626"/>
    <cellStyle name="Notas 3 3 3 2 8" xfId="1627"/>
    <cellStyle name="Notas 3 3 4" xfId="1628"/>
    <cellStyle name="Notas 3 3 4 2" xfId="1629"/>
    <cellStyle name="Notas 3 3 4 2 2" xfId="1630"/>
    <cellStyle name="Notas 3 3 4 2 3" xfId="1631"/>
    <cellStyle name="Notas 3 3 4 2 4" xfId="1632"/>
    <cellStyle name="Notas 3 3 4 2 5" xfId="1633"/>
    <cellStyle name="Notas 3 3 4 2 6" xfId="1634"/>
    <cellStyle name="Notas 3 3 4 2 7" xfId="1635"/>
    <cellStyle name="Notas 3 3 4 2 8" xfId="1636"/>
    <cellStyle name="Notas 3 3 5" xfId="1637"/>
    <cellStyle name="Notas 3 3 5 2" xfId="1638"/>
    <cellStyle name="Notas 3 3 5 3" xfId="1639"/>
    <cellStyle name="Notas 3 3 5 4" xfId="1640"/>
    <cellStyle name="Notas 3 3 5 5" xfId="1641"/>
    <cellStyle name="Notas 3 3 5 6" xfId="1642"/>
    <cellStyle name="Notas 3 3 5 7" xfId="1643"/>
    <cellStyle name="Notas 3 3 5 8" xfId="1644"/>
    <cellStyle name="Notas 3 4" xfId="1645"/>
    <cellStyle name="Notas 3 4 2" xfId="1646"/>
    <cellStyle name="Notas 3 4 2 2" xfId="1647"/>
    <cellStyle name="Notas 3 4 2 2 2" xfId="1648"/>
    <cellStyle name="Notas 3 4 2 2 3" xfId="1649"/>
    <cellStyle name="Notas 3 4 2 2 4" xfId="1650"/>
    <cellStyle name="Notas 3 4 2 2 5" xfId="1651"/>
    <cellStyle name="Notas 3 4 2 2 6" xfId="1652"/>
    <cellStyle name="Notas 3 4 2 2 7" xfId="1653"/>
    <cellStyle name="Notas 3 4 2 2 8" xfId="1654"/>
    <cellStyle name="Notas 3 4 3" xfId="1655"/>
    <cellStyle name="Notas 3 4 3 2" xfId="1656"/>
    <cellStyle name="Notas 3 4 3 2 2" xfId="1657"/>
    <cellStyle name="Notas 3 4 3 2 3" xfId="1658"/>
    <cellStyle name="Notas 3 4 3 2 4" xfId="1659"/>
    <cellStyle name="Notas 3 4 3 2 5" xfId="1660"/>
    <cellStyle name="Notas 3 4 3 2 6" xfId="1661"/>
    <cellStyle name="Notas 3 4 3 2 7" xfId="1662"/>
    <cellStyle name="Notas 3 4 3 2 8" xfId="1663"/>
    <cellStyle name="Notas 3 4 4" xfId="1664"/>
    <cellStyle name="Notas 3 4 4 2" xfId="1665"/>
    <cellStyle name="Notas 3 4 4 2 2" xfId="1666"/>
    <cellStyle name="Notas 3 4 4 2 3" xfId="1667"/>
    <cellStyle name="Notas 3 4 4 2 4" xfId="1668"/>
    <cellStyle name="Notas 3 4 4 2 5" xfId="1669"/>
    <cellStyle name="Notas 3 4 4 2 6" xfId="1670"/>
    <cellStyle name="Notas 3 4 4 2 7" xfId="1671"/>
    <cellStyle name="Notas 3 4 4 2 8" xfId="1672"/>
    <cellStyle name="Notas 3 4 5" xfId="1673"/>
    <cellStyle name="Notas 3 4 5 2" xfId="1674"/>
    <cellStyle name="Notas 3 4 5 3" xfId="1675"/>
    <cellStyle name="Notas 3 4 5 4" xfId="1676"/>
    <cellStyle name="Notas 3 4 5 5" xfId="1677"/>
    <cellStyle name="Notas 3 4 5 6" xfId="1678"/>
    <cellStyle name="Notas 3 4 5 7" xfId="1679"/>
    <cellStyle name="Notas 3 4 5 8" xfId="1680"/>
    <cellStyle name="Notas 3 5" xfId="1681"/>
    <cellStyle name="Notas 3 5 2" xfId="1682"/>
    <cellStyle name="Notas 3 5 2 2" xfId="1683"/>
    <cellStyle name="Notas 3 5 2 2 2" xfId="1684"/>
    <cellStyle name="Notas 3 5 2 2 3" xfId="1685"/>
    <cellStyle name="Notas 3 5 2 2 4" xfId="1686"/>
    <cellStyle name="Notas 3 5 2 2 5" xfId="1687"/>
    <cellStyle name="Notas 3 5 2 2 6" xfId="1688"/>
    <cellStyle name="Notas 3 5 2 2 7" xfId="1689"/>
    <cellStyle name="Notas 3 5 2 2 8" xfId="1690"/>
    <cellStyle name="Notas 3 5 3" xfId="1691"/>
    <cellStyle name="Notas 3 5 3 2" xfId="1692"/>
    <cellStyle name="Notas 3 5 3 2 2" xfId="1693"/>
    <cellStyle name="Notas 3 5 3 2 3" xfId="1694"/>
    <cellStyle name="Notas 3 5 3 2 4" xfId="1695"/>
    <cellStyle name="Notas 3 5 3 2 5" xfId="1696"/>
    <cellStyle name="Notas 3 5 3 2 6" xfId="1697"/>
    <cellStyle name="Notas 3 5 3 2 7" xfId="1698"/>
    <cellStyle name="Notas 3 5 3 2 8" xfId="1699"/>
    <cellStyle name="Notas 3 5 4" xfId="1700"/>
    <cellStyle name="Notas 3 5 4 2" xfId="1701"/>
    <cellStyle name="Notas 3 5 4 2 2" xfId="1702"/>
    <cellStyle name="Notas 3 5 4 2 3" xfId="1703"/>
    <cellStyle name="Notas 3 5 4 2 4" xfId="1704"/>
    <cellStyle name="Notas 3 5 4 2 5" xfId="1705"/>
    <cellStyle name="Notas 3 5 4 2 6" xfId="1706"/>
    <cellStyle name="Notas 3 5 4 2 7" xfId="1707"/>
    <cellStyle name="Notas 3 5 4 2 8" xfId="1708"/>
    <cellStyle name="Notas 3 5 5" xfId="1709"/>
    <cellStyle name="Notas 3 5 5 2" xfId="1710"/>
    <cellStyle name="Notas 3 5 5 3" xfId="1711"/>
    <cellStyle name="Notas 3 5 5 4" xfId="1712"/>
    <cellStyle name="Notas 3 5 5 5" xfId="1713"/>
    <cellStyle name="Notas 3 5 5 6" xfId="1714"/>
    <cellStyle name="Notas 3 5 5 7" xfId="1715"/>
    <cellStyle name="Notas 3 5 5 8" xfId="1716"/>
    <cellStyle name="Notas 3 6" xfId="1717"/>
    <cellStyle name="Notas 3 6 2" xfId="1718"/>
    <cellStyle name="Notas 3 6 2 2" xfId="1719"/>
    <cellStyle name="Notas 3 6 2 2 2" xfId="1720"/>
    <cellStyle name="Notas 3 6 2 2 3" xfId="1721"/>
    <cellStyle name="Notas 3 6 2 2 4" xfId="1722"/>
    <cellStyle name="Notas 3 6 2 2 5" xfId="1723"/>
    <cellStyle name="Notas 3 6 2 2 6" xfId="1724"/>
    <cellStyle name="Notas 3 6 2 2 7" xfId="1725"/>
    <cellStyle name="Notas 3 6 2 2 8" xfId="1726"/>
    <cellStyle name="Notas 3 6 3" xfId="1727"/>
    <cellStyle name="Notas 3 6 3 2" xfId="1728"/>
    <cellStyle name="Notas 3 6 3 2 2" xfId="1729"/>
    <cellStyle name="Notas 3 6 3 2 3" xfId="1730"/>
    <cellStyle name="Notas 3 6 3 2 4" xfId="1731"/>
    <cellStyle name="Notas 3 6 3 2 5" xfId="1732"/>
    <cellStyle name="Notas 3 6 3 2 6" xfId="1733"/>
    <cellStyle name="Notas 3 6 3 2 7" xfId="1734"/>
    <cellStyle name="Notas 3 6 3 2 8" xfId="1735"/>
    <cellStyle name="Notas 3 6 4" xfId="1736"/>
    <cellStyle name="Notas 3 6 4 2" xfId="1737"/>
    <cellStyle name="Notas 3 6 4 2 2" xfId="1738"/>
    <cellStyle name="Notas 3 6 4 2 3" xfId="1739"/>
    <cellStyle name="Notas 3 6 4 2 4" xfId="1740"/>
    <cellStyle name="Notas 3 6 4 2 5" xfId="1741"/>
    <cellStyle name="Notas 3 6 4 2 6" xfId="1742"/>
    <cellStyle name="Notas 3 6 4 2 7" xfId="1743"/>
    <cellStyle name="Notas 3 6 4 2 8" xfId="1744"/>
    <cellStyle name="Notas 3 6 5" xfId="1745"/>
    <cellStyle name="Notas 3 6 5 2" xfId="1746"/>
    <cellStyle name="Notas 3 6 5 3" xfId="1747"/>
    <cellStyle name="Notas 3 6 5 4" xfId="1748"/>
    <cellStyle name="Notas 3 6 5 5" xfId="1749"/>
    <cellStyle name="Notas 3 6 5 6" xfId="1750"/>
    <cellStyle name="Notas 3 6 5 7" xfId="1751"/>
    <cellStyle name="Notas 3 6 5 8" xfId="1752"/>
    <cellStyle name="Notas 3 7" xfId="1753"/>
    <cellStyle name="Notas 3 7 2" xfId="1754"/>
    <cellStyle name="Notas 3 7 2 2" xfId="1755"/>
    <cellStyle name="Notas 3 7 2 2 2" xfId="1756"/>
    <cellStyle name="Notas 3 7 2 2 3" xfId="1757"/>
    <cellStyle name="Notas 3 7 2 2 4" xfId="1758"/>
    <cellStyle name="Notas 3 7 2 2 5" xfId="1759"/>
    <cellStyle name="Notas 3 7 2 2 6" xfId="1760"/>
    <cellStyle name="Notas 3 7 2 2 7" xfId="1761"/>
    <cellStyle name="Notas 3 7 2 2 8" xfId="1762"/>
    <cellStyle name="Notas 3 7 3" xfId="1763"/>
    <cellStyle name="Notas 3 7 3 2" xfId="1764"/>
    <cellStyle name="Notas 3 7 3 2 2" xfId="1765"/>
    <cellStyle name="Notas 3 7 3 2 3" xfId="1766"/>
    <cellStyle name="Notas 3 7 3 2 4" xfId="1767"/>
    <cellStyle name="Notas 3 7 3 2 5" xfId="1768"/>
    <cellStyle name="Notas 3 7 3 2 6" xfId="1769"/>
    <cellStyle name="Notas 3 7 3 2 7" xfId="1770"/>
    <cellStyle name="Notas 3 7 3 2 8" xfId="1771"/>
    <cellStyle name="Notas 3 7 4" xfId="1772"/>
    <cellStyle name="Notas 3 7 4 2" xfId="1773"/>
    <cellStyle name="Notas 3 7 4 2 2" xfId="1774"/>
    <cellStyle name="Notas 3 7 4 2 3" xfId="1775"/>
    <cellStyle name="Notas 3 7 4 2 4" xfId="1776"/>
    <cellStyle name="Notas 3 7 4 2 5" xfId="1777"/>
    <cellStyle name="Notas 3 7 4 2 6" xfId="1778"/>
    <cellStyle name="Notas 3 7 4 2 7" xfId="1779"/>
    <cellStyle name="Notas 3 7 4 2 8" xfId="1780"/>
    <cellStyle name="Notas 3 7 5" xfId="1781"/>
    <cellStyle name="Notas 3 7 5 2" xfId="1782"/>
    <cellStyle name="Notas 3 7 5 3" xfId="1783"/>
    <cellStyle name="Notas 3 7 5 4" xfId="1784"/>
    <cellStyle name="Notas 3 7 5 5" xfId="1785"/>
    <cellStyle name="Notas 3 7 5 6" xfId="1786"/>
    <cellStyle name="Notas 3 7 5 7" xfId="1787"/>
    <cellStyle name="Notas 3 7 5 8" xfId="1788"/>
    <cellStyle name="Notas 3 8" xfId="1789"/>
    <cellStyle name="Notas 3 8 2" xfId="1790"/>
    <cellStyle name="Notas 3 8 2 2" xfId="1791"/>
    <cellStyle name="Notas 3 8 2 2 2" xfId="1792"/>
    <cellStyle name="Notas 3 8 2 2 3" xfId="1793"/>
    <cellStyle name="Notas 3 8 2 2 4" xfId="1794"/>
    <cellStyle name="Notas 3 8 2 2 5" xfId="1795"/>
    <cellStyle name="Notas 3 8 2 2 6" xfId="1796"/>
    <cellStyle name="Notas 3 8 2 2 7" xfId="1797"/>
    <cellStyle name="Notas 3 8 2 2 8" xfId="1798"/>
    <cellStyle name="Notas 3 8 3" xfId="1799"/>
    <cellStyle name="Notas 3 8 3 2" xfId="1800"/>
    <cellStyle name="Notas 3 8 3 2 2" xfId="1801"/>
    <cellStyle name="Notas 3 8 3 2 3" xfId="1802"/>
    <cellStyle name="Notas 3 8 3 2 4" xfId="1803"/>
    <cellStyle name="Notas 3 8 3 2 5" xfId="1804"/>
    <cellStyle name="Notas 3 8 3 2 6" xfId="1805"/>
    <cellStyle name="Notas 3 8 3 2 7" xfId="1806"/>
    <cellStyle name="Notas 3 8 3 2 8" xfId="1807"/>
    <cellStyle name="Notas 3 8 4" xfId="1808"/>
    <cellStyle name="Notas 3 8 4 2" xfId="1809"/>
    <cellStyle name="Notas 3 8 4 2 2" xfId="1810"/>
    <cellStyle name="Notas 3 8 4 2 3" xfId="1811"/>
    <cellStyle name="Notas 3 8 4 2 4" xfId="1812"/>
    <cellStyle name="Notas 3 8 4 2 5" xfId="1813"/>
    <cellStyle name="Notas 3 8 4 2 6" xfId="1814"/>
    <cellStyle name="Notas 3 8 4 2 7" xfId="1815"/>
    <cellStyle name="Notas 3 8 4 2 8" xfId="1816"/>
    <cellStyle name="Notas 3 8 5" xfId="1817"/>
    <cellStyle name="Notas 3 8 5 2" xfId="1818"/>
    <cellStyle name="Notas 3 8 5 3" xfId="1819"/>
    <cellStyle name="Notas 3 8 5 4" xfId="1820"/>
    <cellStyle name="Notas 3 8 5 5" xfId="1821"/>
    <cellStyle name="Notas 3 8 5 6" xfId="1822"/>
    <cellStyle name="Notas 3 8 5 7" xfId="1823"/>
    <cellStyle name="Notas 3 8 5 8" xfId="1824"/>
    <cellStyle name="Notas 3 9" xfId="1825"/>
    <cellStyle name="Notas 3 9 2" xfId="1826"/>
    <cellStyle name="Notas 3 9 2 2" xfId="1827"/>
    <cellStyle name="Notas 3 9 2 3" xfId="1828"/>
    <cellStyle name="Notas 3 9 2 4" xfId="1829"/>
    <cellStyle name="Notas 3 9 2 5" xfId="1830"/>
    <cellStyle name="Notas 3 9 2 6" xfId="1831"/>
    <cellStyle name="Notas 3 9 2 7" xfId="1832"/>
    <cellStyle name="Notas 3 9 2 8" xfId="1833"/>
    <cellStyle name="PESOS" xfId="1834"/>
    <cellStyle name="PESOS 2" xfId="1835"/>
    <cellStyle name="Porcentaje 2" xfId="1836"/>
    <cellStyle name="Porcentaje 2 2" xfId="1837"/>
    <cellStyle name="Porcentaje 2 2 2" xfId="1838"/>
    <cellStyle name="Porcentaje 2 2 3" xfId="1839"/>
    <cellStyle name="Porcentaje 2 2 4" xfId="1840"/>
    <cellStyle name="Porcentaje 2 2 5" xfId="1841"/>
    <cellStyle name="Porcentaje 2 3" xfId="1842"/>
    <cellStyle name="Porcentaje 2 4" xfId="1843"/>
    <cellStyle name="Porcentaje 2 5" xfId="1844"/>
    <cellStyle name="Porcentaje 2 6" xfId="1845"/>
    <cellStyle name="Porcentaje 3" xfId="1846"/>
    <cellStyle name="Porcentaje 3 2" xfId="1847"/>
    <cellStyle name="Porcentaje 4" xfId="1848"/>
    <cellStyle name="Porcentaje 4 2" xfId="1849"/>
    <cellStyle name="Porcentaje 5" xfId="1850"/>
    <cellStyle name="Porcentaje 5 2" xfId="1851"/>
    <cellStyle name="Porcentaje 6" xfId="1852"/>
    <cellStyle name="Porcentaje 6 2" xfId="1853"/>
    <cellStyle name="Porcentaje 7" xfId="1854"/>
    <cellStyle name="Porcentaje 7 2" xfId="1855"/>
    <cellStyle name="Porcentaje 8" xfId="1856"/>
    <cellStyle name="Porcentual 2" xfId="1857"/>
    <cellStyle name="Porcentual 2 2" xfId="1858"/>
    <cellStyle name="Porcentual 3" xfId="1859"/>
    <cellStyle name="Porcentual 3 2" xfId="1860"/>
    <cellStyle name="Porcentual 3 3" xfId="1861"/>
    <cellStyle name="Porcentual 3 4" xfId="1862"/>
    <cellStyle name="Porcentual 4" xfId="1863"/>
    <cellStyle name="Porcentual 4 2" xfId="1864"/>
    <cellStyle name="Porcentual 4 3" xfId="1865"/>
    <cellStyle name="Salida 2" xfId="1866"/>
    <cellStyle name="Salida 2 2" xfId="1867"/>
    <cellStyle name="Salida 2 2 2" xfId="1868"/>
    <cellStyle name="Salida 2 2 2 2" xfId="1869"/>
    <cellStyle name="Salida 2 2 2 2 2" xfId="1870"/>
    <cellStyle name="Salida 2 2 2 2 3" xfId="1871"/>
    <cellStyle name="Salida 2 2 2 2 4" xfId="1872"/>
    <cellStyle name="Salida 2 2 2 2 5" xfId="1873"/>
    <cellStyle name="Salida 2 2 2 2 6" xfId="1874"/>
    <cellStyle name="Salida 2 2 2 2 7" xfId="1875"/>
    <cellStyle name="Salida 2 2 2 2 8" xfId="1876"/>
    <cellStyle name="Salida 2 2 3" xfId="1877"/>
    <cellStyle name="Salida 2 2 3 2" xfId="1878"/>
    <cellStyle name="Salida 2 2 3 2 2" xfId="1879"/>
    <cellStyle name="Salida 2 2 3 2 3" xfId="1880"/>
    <cellStyle name="Salida 2 2 3 2 4" xfId="1881"/>
    <cellStyle name="Salida 2 2 3 2 5" xfId="1882"/>
    <cellStyle name="Salida 2 2 3 2 6" xfId="1883"/>
    <cellStyle name="Salida 2 2 3 2 7" xfId="1884"/>
    <cellStyle name="Salida 2 2 3 2 8" xfId="1885"/>
    <cellStyle name="Salida 2 2 4" xfId="1886"/>
    <cellStyle name="Salida 2 2 4 2" xfId="1887"/>
    <cellStyle name="Salida 2 2 4 2 2" xfId="1888"/>
    <cellStyle name="Salida 2 2 4 2 3" xfId="1889"/>
    <cellStyle name="Salida 2 2 4 2 4" xfId="1890"/>
    <cellStyle name="Salida 2 2 4 2 5" xfId="1891"/>
    <cellStyle name="Salida 2 2 4 2 6" xfId="1892"/>
    <cellStyle name="Salida 2 2 4 2 7" xfId="1893"/>
    <cellStyle name="Salida 2 2 4 2 8" xfId="1894"/>
    <cellStyle name="Salida 2 2 5" xfId="1895"/>
    <cellStyle name="Salida 2 2 5 2" xfId="1896"/>
    <cellStyle name="Salida 2 2 5 3" xfId="1897"/>
    <cellStyle name="Salida 2 2 5 4" xfId="1898"/>
    <cellStyle name="Salida 2 2 5 5" xfId="1899"/>
    <cellStyle name="Salida 2 2 5 6" xfId="1900"/>
    <cellStyle name="Salida 2 2 5 7" xfId="1901"/>
    <cellStyle name="Salida 2 2 5 8" xfId="1902"/>
    <cellStyle name="Salida 2 3" xfId="1903"/>
    <cellStyle name="Salida 2 3 2" xfId="1904"/>
    <cellStyle name="Salida 2 3 2 2" xfId="1905"/>
    <cellStyle name="Salida 2 3 2 2 2" xfId="1906"/>
    <cellStyle name="Salida 2 3 2 2 3" xfId="1907"/>
    <cellStyle name="Salida 2 3 2 2 4" xfId="1908"/>
    <cellStyle name="Salida 2 3 2 2 5" xfId="1909"/>
    <cellStyle name="Salida 2 3 2 2 6" xfId="1910"/>
    <cellStyle name="Salida 2 3 2 2 7" xfId="1911"/>
    <cellStyle name="Salida 2 3 2 2 8" xfId="1912"/>
    <cellStyle name="Salida 2 3 3" xfId="1913"/>
    <cellStyle name="Salida 2 3 3 2" xfId="1914"/>
    <cellStyle name="Salida 2 3 3 2 2" xfId="1915"/>
    <cellStyle name="Salida 2 3 3 2 3" xfId="1916"/>
    <cellStyle name="Salida 2 3 3 2 4" xfId="1917"/>
    <cellStyle name="Salida 2 3 3 2 5" xfId="1918"/>
    <cellStyle name="Salida 2 3 3 2 6" xfId="1919"/>
    <cellStyle name="Salida 2 3 3 2 7" xfId="1920"/>
    <cellStyle name="Salida 2 3 3 2 8" xfId="1921"/>
    <cellStyle name="Salida 2 3 4" xfId="1922"/>
    <cellStyle name="Salida 2 3 4 2" xfId="1923"/>
    <cellStyle name="Salida 2 3 4 2 2" xfId="1924"/>
    <cellStyle name="Salida 2 3 4 2 3" xfId="1925"/>
    <cellStyle name="Salida 2 3 4 2 4" xfId="1926"/>
    <cellStyle name="Salida 2 3 4 2 5" xfId="1927"/>
    <cellStyle name="Salida 2 3 4 2 6" xfId="1928"/>
    <cellStyle name="Salida 2 3 4 2 7" xfId="1929"/>
    <cellStyle name="Salida 2 3 4 2 8" xfId="1930"/>
    <cellStyle name="Salida 2 3 5" xfId="1931"/>
    <cellStyle name="Salida 2 3 5 2" xfId="1932"/>
    <cellStyle name="Salida 2 3 5 3" xfId="1933"/>
    <cellStyle name="Salida 2 3 5 4" xfId="1934"/>
    <cellStyle name="Salida 2 3 5 5" xfId="1935"/>
    <cellStyle name="Salida 2 3 5 6" xfId="1936"/>
    <cellStyle name="Salida 2 3 5 7" xfId="1937"/>
    <cellStyle name="Salida 2 3 5 8" xfId="1938"/>
    <cellStyle name="Salida 2 4" xfId="1939"/>
    <cellStyle name="Salida 2 4 2" xfId="1940"/>
    <cellStyle name="Salida 2 4 2 2" xfId="1941"/>
    <cellStyle name="Salida 2 4 2 2 2" xfId="1942"/>
    <cellStyle name="Salida 2 4 2 2 3" xfId="1943"/>
    <cellStyle name="Salida 2 4 2 2 4" xfId="1944"/>
    <cellStyle name="Salida 2 4 2 2 5" xfId="1945"/>
    <cellStyle name="Salida 2 4 2 2 6" xfId="1946"/>
    <cellStyle name="Salida 2 4 2 2 7" xfId="1947"/>
    <cellStyle name="Salida 2 4 2 2 8" xfId="1948"/>
    <cellStyle name="Salida 2 4 3" xfId="1949"/>
    <cellStyle name="Salida 2 4 3 2" xfId="1950"/>
    <cellStyle name="Salida 2 4 3 2 2" xfId="1951"/>
    <cellStyle name="Salida 2 4 3 2 3" xfId="1952"/>
    <cellStyle name="Salida 2 4 3 2 4" xfId="1953"/>
    <cellStyle name="Salida 2 4 3 2 5" xfId="1954"/>
    <cellStyle name="Salida 2 4 3 2 6" xfId="1955"/>
    <cellStyle name="Salida 2 4 3 2 7" xfId="1956"/>
    <cellStyle name="Salida 2 4 3 2 8" xfId="1957"/>
    <cellStyle name="Salida 2 4 4" xfId="1958"/>
    <cellStyle name="Salida 2 4 4 2" xfId="1959"/>
    <cellStyle name="Salida 2 4 4 2 2" xfId="1960"/>
    <cellStyle name="Salida 2 4 4 2 3" xfId="1961"/>
    <cellStyle name="Salida 2 4 4 2 4" xfId="1962"/>
    <cellStyle name="Salida 2 4 4 2 5" xfId="1963"/>
    <cellStyle name="Salida 2 4 4 2 6" xfId="1964"/>
    <cellStyle name="Salida 2 4 4 2 7" xfId="1965"/>
    <cellStyle name="Salida 2 4 4 2 8" xfId="1966"/>
    <cellStyle name="Salida 2 4 5" xfId="1967"/>
    <cellStyle name="Salida 2 4 5 2" xfId="1968"/>
    <cellStyle name="Salida 2 4 5 3" xfId="1969"/>
    <cellStyle name="Salida 2 4 5 4" xfId="1970"/>
    <cellStyle name="Salida 2 4 5 5" xfId="1971"/>
    <cellStyle name="Salida 2 4 5 6" xfId="1972"/>
    <cellStyle name="Salida 2 4 5 7" xfId="1973"/>
    <cellStyle name="Salida 2 4 5 8" xfId="1974"/>
    <cellStyle name="Salida 2 5" xfId="1975"/>
    <cellStyle name="Salida 2 5 2" xfId="1976"/>
    <cellStyle name="Salida 2 5 2 2" xfId="1977"/>
    <cellStyle name="Salida 2 5 2 2 2" xfId="1978"/>
    <cellStyle name="Salida 2 5 2 2 3" xfId="1979"/>
    <cellStyle name="Salida 2 5 2 2 4" xfId="1980"/>
    <cellStyle name="Salida 2 5 2 2 5" xfId="1981"/>
    <cellStyle name="Salida 2 5 2 2 6" xfId="1982"/>
    <cellStyle name="Salida 2 5 2 2 7" xfId="1983"/>
    <cellStyle name="Salida 2 5 2 2 8" xfId="1984"/>
    <cellStyle name="Salida 2 5 3" xfId="1985"/>
    <cellStyle name="Salida 2 5 3 2" xfId="1986"/>
    <cellStyle name="Salida 2 5 3 2 2" xfId="1987"/>
    <cellStyle name="Salida 2 5 3 2 3" xfId="1988"/>
    <cellStyle name="Salida 2 5 3 2 4" xfId="1989"/>
    <cellStyle name="Salida 2 5 3 2 5" xfId="1990"/>
    <cellStyle name="Salida 2 5 3 2 6" xfId="1991"/>
    <cellStyle name="Salida 2 5 3 2 7" xfId="1992"/>
    <cellStyle name="Salida 2 5 3 2 8" xfId="1993"/>
    <cellStyle name="Salida 2 5 4" xfId="1994"/>
    <cellStyle name="Salida 2 5 4 2" xfId="1995"/>
    <cellStyle name="Salida 2 5 4 2 2" xfId="1996"/>
    <cellStyle name="Salida 2 5 4 2 3" xfId="1997"/>
    <cellStyle name="Salida 2 5 4 2 4" xfId="1998"/>
    <cellStyle name="Salida 2 5 4 2 5" xfId="1999"/>
    <cellStyle name="Salida 2 5 4 2 6" xfId="2000"/>
    <cellStyle name="Salida 2 5 4 2 7" xfId="2001"/>
    <cellStyle name="Salida 2 5 4 2 8" xfId="2002"/>
    <cellStyle name="Salida 2 5 5" xfId="2003"/>
    <cellStyle name="Salida 2 5 5 2" xfId="2004"/>
    <cellStyle name="Salida 2 5 5 3" xfId="2005"/>
    <cellStyle name="Salida 2 5 5 4" xfId="2006"/>
    <cellStyle name="Salida 2 5 5 5" xfId="2007"/>
    <cellStyle name="Salida 2 5 5 6" xfId="2008"/>
    <cellStyle name="Salida 2 5 5 7" xfId="2009"/>
    <cellStyle name="Salida 2 5 5 8" xfId="2010"/>
    <cellStyle name="Salida 2 6" xfId="2011"/>
    <cellStyle name="Salida 2 6 2" xfId="2012"/>
    <cellStyle name="Salida 2 6 2 2" xfId="2013"/>
    <cellStyle name="Salida 2 6 2 2 2" xfId="2014"/>
    <cellStyle name="Salida 2 6 2 2 3" xfId="2015"/>
    <cellStyle name="Salida 2 6 2 2 4" xfId="2016"/>
    <cellStyle name="Salida 2 6 2 2 5" xfId="2017"/>
    <cellStyle name="Salida 2 6 2 2 6" xfId="2018"/>
    <cellStyle name="Salida 2 6 2 2 7" xfId="2019"/>
    <cellStyle name="Salida 2 6 2 2 8" xfId="2020"/>
    <cellStyle name="Salida 2 6 3" xfId="2021"/>
    <cellStyle name="Salida 2 6 3 2" xfId="2022"/>
    <cellStyle name="Salida 2 6 3 2 2" xfId="2023"/>
    <cellStyle name="Salida 2 6 3 2 3" xfId="2024"/>
    <cellStyle name="Salida 2 6 3 2 4" xfId="2025"/>
    <cellStyle name="Salida 2 6 3 2 5" xfId="2026"/>
    <cellStyle name="Salida 2 6 3 2 6" xfId="2027"/>
    <cellStyle name="Salida 2 6 3 2 7" xfId="2028"/>
    <cellStyle name="Salida 2 6 3 2 8" xfId="2029"/>
    <cellStyle name="Salida 2 6 4" xfId="2030"/>
    <cellStyle name="Salida 2 6 4 2" xfId="2031"/>
    <cellStyle name="Salida 2 6 4 2 2" xfId="2032"/>
    <cellStyle name="Salida 2 6 4 2 3" xfId="2033"/>
    <cellStyle name="Salida 2 6 4 2 4" xfId="2034"/>
    <cellStyle name="Salida 2 6 4 2 5" xfId="2035"/>
    <cellStyle name="Salida 2 6 4 2 6" xfId="2036"/>
    <cellStyle name="Salida 2 6 4 2 7" xfId="2037"/>
    <cellStyle name="Salida 2 6 4 2 8" xfId="2038"/>
    <cellStyle name="Salida 2 6 5" xfId="2039"/>
    <cellStyle name="Salida 2 6 5 2" xfId="2040"/>
    <cellStyle name="Salida 2 6 5 3" xfId="2041"/>
    <cellStyle name="Salida 2 6 5 4" xfId="2042"/>
    <cellStyle name="Salida 2 6 5 5" xfId="2043"/>
    <cellStyle name="Salida 2 6 5 6" xfId="2044"/>
    <cellStyle name="Salida 2 6 5 7" xfId="2045"/>
    <cellStyle name="Salida 2 6 5 8" xfId="2046"/>
    <cellStyle name="Salida 2 7" xfId="2047"/>
    <cellStyle name="Salida 3" xfId="2048"/>
    <cellStyle name="Salida 3 10" xfId="2049"/>
    <cellStyle name="Salida 3 10 2" xfId="2050"/>
    <cellStyle name="Salida 3 10 2 2" xfId="2051"/>
    <cellStyle name="Salida 3 10 2 3" xfId="2052"/>
    <cellStyle name="Salida 3 10 2 4" xfId="2053"/>
    <cellStyle name="Salida 3 10 2 5" xfId="2054"/>
    <cellStyle name="Salida 3 10 2 6" xfId="2055"/>
    <cellStyle name="Salida 3 10 2 7" xfId="2056"/>
    <cellStyle name="Salida 3 10 2 8" xfId="2057"/>
    <cellStyle name="Salida 3 11" xfId="2058"/>
    <cellStyle name="Salida 3 11 2" xfId="2059"/>
    <cellStyle name="Salida 3 11 2 2" xfId="2060"/>
    <cellStyle name="Salida 3 11 2 3" xfId="2061"/>
    <cellStyle name="Salida 3 11 2 4" xfId="2062"/>
    <cellStyle name="Salida 3 11 2 5" xfId="2063"/>
    <cellStyle name="Salida 3 11 2 6" xfId="2064"/>
    <cellStyle name="Salida 3 11 2 7" xfId="2065"/>
    <cellStyle name="Salida 3 11 2 8" xfId="2066"/>
    <cellStyle name="Salida 3 12" xfId="2067"/>
    <cellStyle name="Salida 3 12 2" xfId="2068"/>
    <cellStyle name="Salida 3 12 3" xfId="2069"/>
    <cellStyle name="Salida 3 12 4" xfId="2070"/>
    <cellStyle name="Salida 3 12 5" xfId="2071"/>
    <cellStyle name="Salida 3 12 6" xfId="2072"/>
    <cellStyle name="Salida 3 12 7" xfId="2073"/>
    <cellStyle name="Salida 3 12 8" xfId="2074"/>
    <cellStyle name="Salida 3 2" xfId="2075"/>
    <cellStyle name="Salida 3 2 2" xfId="2076"/>
    <cellStyle name="Salida 3 2 2 2" xfId="2077"/>
    <cellStyle name="Salida 3 2 2 2 2" xfId="2078"/>
    <cellStyle name="Salida 3 2 2 2 3" xfId="2079"/>
    <cellStyle name="Salida 3 2 2 2 4" xfId="2080"/>
    <cellStyle name="Salida 3 2 2 2 5" xfId="2081"/>
    <cellStyle name="Salida 3 2 2 2 6" xfId="2082"/>
    <cellStyle name="Salida 3 2 2 2 7" xfId="2083"/>
    <cellStyle name="Salida 3 2 2 2 8" xfId="2084"/>
    <cellStyle name="Salida 3 2 3" xfId="2085"/>
    <cellStyle name="Salida 3 2 3 2" xfId="2086"/>
    <cellStyle name="Salida 3 2 3 2 2" xfId="2087"/>
    <cellStyle name="Salida 3 2 3 2 3" xfId="2088"/>
    <cellStyle name="Salida 3 2 3 2 4" xfId="2089"/>
    <cellStyle name="Salida 3 2 3 2 5" xfId="2090"/>
    <cellStyle name="Salida 3 2 3 2 6" xfId="2091"/>
    <cellStyle name="Salida 3 2 3 2 7" xfId="2092"/>
    <cellStyle name="Salida 3 2 3 2 8" xfId="2093"/>
    <cellStyle name="Salida 3 2 4" xfId="2094"/>
    <cellStyle name="Salida 3 2 4 2" xfId="2095"/>
    <cellStyle name="Salida 3 2 4 2 2" xfId="2096"/>
    <cellStyle name="Salida 3 2 4 2 3" xfId="2097"/>
    <cellStyle name="Salida 3 2 4 2 4" xfId="2098"/>
    <cellStyle name="Salida 3 2 4 2 5" xfId="2099"/>
    <cellStyle name="Salida 3 2 4 2 6" xfId="2100"/>
    <cellStyle name="Salida 3 2 4 2 7" xfId="2101"/>
    <cellStyle name="Salida 3 2 4 2 8" xfId="2102"/>
    <cellStyle name="Salida 3 2 5" xfId="2103"/>
    <cellStyle name="Salida 3 2 5 2" xfId="2104"/>
    <cellStyle name="Salida 3 2 5 3" xfId="2105"/>
    <cellStyle name="Salida 3 2 5 4" xfId="2106"/>
    <cellStyle name="Salida 3 2 5 5" xfId="2107"/>
    <cellStyle name="Salida 3 2 5 6" xfId="2108"/>
    <cellStyle name="Salida 3 2 5 7" xfId="2109"/>
    <cellStyle name="Salida 3 2 5 8" xfId="2110"/>
    <cellStyle name="Salida 3 3" xfId="2111"/>
    <cellStyle name="Salida 3 3 2" xfId="2112"/>
    <cellStyle name="Salida 3 3 2 2" xfId="2113"/>
    <cellStyle name="Salida 3 3 2 2 2" xfId="2114"/>
    <cellStyle name="Salida 3 3 2 2 3" xfId="2115"/>
    <cellStyle name="Salida 3 3 2 2 4" xfId="2116"/>
    <cellStyle name="Salida 3 3 2 2 5" xfId="2117"/>
    <cellStyle name="Salida 3 3 2 2 6" xfId="2118"/>
    <cellStyle name="Salida 3 3 2 2 7" xfId="2119"/>
    <cellStyle name="Salida 3 3 2 2 8" xfId="2120"/>
    <cellStyle name="Salida 3 3 3" xfId="2121"/>
    <cellStyle name="Salida 3 3 3 2" xfId="2122"/>
    <cellStyle name="Salida 3 3 3 2 2" xfId="2123"/>
    <cellStyle name="Salida 3 3 3 2 3" xfId="2124"/>
    <cellStyle name="Salida 3 3 3 2 4" xfId="2125"/>
    <cellStyle name="Salida 3 3 3 2 5" xfId="2126"/>
    <cellStyle name="Salida 3 3 3 2 6" xfId="2127"/>
    <cellStyle name="Salida 3 3 3 2 7" xfId="2128"/>
    <cellStyle name="Salida 3 3 3 2 8" xfId="2129"/>
    <cellStyle name="Salida 3 3 4" xfId="2130"/>
    <cellStyle name="Salida 3 3 4 2" xfId="2131"/>
    <cellStyle name="Salida 3 3 4 2 2" xfId="2132"/>
    <cellStyle name="Salida 3 3 4 2 3" xfId="2133"/>
    <cellStyle name="Salida 3 3 4 2 4" xfId="2134"/>
    <cellStyle name="Salida 3 3 4 2 5" xfId="2135"/>
    <cellStyle name="Salida 3 3 4 2 6" xfId="2136"/>
    <cellStyle name="Salida 3 3 4 2 7" xfId="2137"/>
    <cellStyle name="Salida 3 3 4 2 8" xfId="2138"/>
    <cellStyle name="Salida 3 3 5" xfId="2139"/>
    <cellStyle name="Salida 3 3 5 2" xfId="2140"/>
    <cellStyle name="Salida 3 3 5 3" xfId="2141"/>
    <cellStyle name="Salida 3 3 5 4" xfId="2142"/>
    <cellStyle name="Salida 3 3 5 5" xfId="2143"/>
    <cellStyle name="Salida 3 3 5 6" xfId="2144"/>
    <cellStyle name="Salida 3 3 5 7" xfId="2145"/>
    <cellStyle name="Salida 3 3 5 8" xfId="2146"/>
    <cellStyle name="Salida 3 4" xfId="2147"/>
    <cellStyle name="Salida 3 4 2" xfId="2148"/>
    <cellStyle name="Salida 3 4 2 2" xfId="2149"/>
    <cellStyle name="Salida 3 4 2 2 2" xfId="2150"/>
    <cellStyle name="Salida 3 4 2 2 3" xfId="2151"/>
    <cellStyle name="Salida 3 4 2 2 4" xfId="2152"/>
    <cellStyle name="Salida 3 4 2 2 5" xfId="2153"/>
    <cellStyle name="Salida 3 4 2 2 6" xfId="2154"/>
    <cellStyle name="Salida 3 4 2 2 7" xfId="2155"/>
    <cellStyle name="Salida 3 4 2 2 8" xfId="2156"/>
    <cellStyle name="Salida 3 4 3" xfId="2157"/>
    <cellStyle name="Salida 3 4 3 2" xfId="2158"/>
    <cellStyle name="Salida 3 4 3 2 2" xfId="2159"/>
    <cellStyle name="Salida 3 4 3 2 3" xfId="2160"/>
    <cellStyle name="Salida 3 4 3 2 4" xfId="2161"/>
    <cellStyle name="Salida 3 4 3 2 5" xfId="2162"/>
    <cellStyle name="Salida 3 4 3 2 6" xfId="2163"/>
    <cellStyle name="Salida 3 4 3 2 7" xfId="2164"/>
    <cellStyle name="Salida 3 4 3 2 8" xfId="2165"/>
    <cellStyle name="Salida 3 4 4" xfId="2166"/>
    <cellStyle name="Salida 3 4 4 2" xfId="2167"/>
    <cellStyle name="Salida 3 4 4 2 2" xfId="2168"/>
    <cellStyle name="Salida 3 4 4 2 3" xfId="2169"/>
    <cellStyle name="Salida 3 4 4 2 4" xfId="2170"/>
    <cellStyle name="Salida 3 4 4 2 5" xfId="2171"/>
    <cellStyle name="Salida 3 4 4 2 6" xfId="2172"/>
    <cellStyle name="Salida 3 4 4 2 7" xfId="2173"/>
    <cellStyle name="Salida 3 4 4 2 8" xfId="2174"/>
    <cellStyle name="Salida 3 4 5" xfId="2175"/>
    <cellStyle name="Salida 3 4 5 2" xfId="2176"/>
    <cellStyle name="Salida 3 4 5 3" xfId="2177"/>
    <cellStyle name="Salida 3 4 5 4" xfId="2178"/>
    <cellStyle name="Salida 3 4 5 5" xfId="2179"/>
    <cellStyle name="Salida 3 4 5 6" xfId="2180"/>
    <cellStyle name="Salida 3 4 5 7" xfId="2181"/>
    <cellStyle name="Salida 3 4 5 8" xfId="2182"/>
    <cellStyle name="Salida 3 5" xfId="2183"/>
    <cellStyle name="Salida 3 5 2" xfId="2184"/>
    <cellStyle name="Salida 3 5 2 2" xfId="2185"/>
    <cellStyle name="Salida 3 5 2 2 2" xfId="2186"/>
    <cellStyle name="Salida 3 5 2 2 3" xfId="2187"/>
    <cellStyle name="Salida 3 5 2 2 4" xfId="2188"/>
    <cellStyle name="Salida 3 5 2 2 5" xfId="2189"/>
    <cellStyle name="Salida 3 5 2 2 6" xfId="2190"/>
    <cellStyle name="Salida 3 5 2 2 7" xfId="2191"/>
    <cellStyle name="Salida 3 5 2 2 8" xfId="2192"/>
    <cellStyle name="Salida 3 5 3" xfId="2193"/>
    <cellStyle name="Salida 3 5 3 2" xfId="2194"/>
    <cellStyle name="Salida 3 5 3 2 2" xfId="2195"/>
    <cellStyle name="Salida 3 5 3 2 3" xfId="2196"/>
    <cellStyle name="Salida 3 5 3 2 4" xfId="2197"/>
    <cellStyle name="Salida 3 5 3 2 5" xfId="2198"/>
    <cellStyle name="Salida 3 5 3 2 6" xfId="2199"/>
    <cellStyle name="Salida 3 5 3 2 7" xfId="2200"/>
    <cellStyle name="Salida 3 5 3 2 8" xfId="2201"/>
    <cellStyle name="Salida 3 5 4" xfId="2202"/>
    <cellStyle name="Salida 3 5 4 2" xfId="2203"/>
    <cellStyle name="Salida 3 5 4 2 2" xfId="2204"/>
    <cellStyle name="Salida 3 5 4 2 3" xfId="2205"/>
    <cellStyle name="Salida 3 5 4 2 4" xfId="2206"/>
    <cellStyle name="Salida 3 5 4 2 5" xfId="2207"/>
    <cellStyle name="Salida 3 5 4 2 6" xfId="2208"/>
    <cellStyle name="Salida 3 5 4 2 7" xfId="2209"/>
    <cellStyle name="Salida 3 5 4 2 8" xfId="2210"/>
    <cellStyle name="Salida 3 5 5" xfId="2211"/>
    <cellStyle name="Salida 3 5 5 2" xfId="2212"/>
    <cellStyle name="Salida 3 5 5 3" xfId="2213"/>
    <cellStyle name="Salida 3 5 5 4" xfId="2214"/>
    <cellStyle name="Salida 3 5 5 5" xfId="2215"/>
    <cellStyle name="Salida 3 5 5 6" xfId="2216"/>
    <cellStyle name="Salida 3 5 5 7" xfId="2217"/>
    <cellStyle name="Salida 3 5 5 8" xfId="2218"/>
    <cellStyle name="Salida 3 6" xfId="2219"/>
    <cellStyle name="Salida 3 6 2" xfId="2220"/>
    <cellStyle name="Salida 3 6 2 2" xfId="2221"/>
    <cellStyle name="Salida 3 6 2 2 2" xfId="2222"/>
    <cellStyle name="Salida 3 6 2 2 3" xfId="2223"/>
    <cellStyle name="Salida 3 6 2 2 4" xfId="2224"/>
    <cellStyle name="Salida 3 6 2 2 5" xfId="2225"/>
    <cellStyle name="Salida 3 6 2 2 6" xfId="2226"/>
    <cellStyle name="Salida 3 6 2 2 7" xfId="2227"/>
    <cellStyle name="Salida 3 6 2 2 8" xfId="2228"/>
    <cellStyle name="Salida 3 6 3" xfId="2229"/>
    <cellStyle name="Salida 3 6 3 2" xfId="2230"/>
    <cellStyle name="Salida 3 6 3 2 2" xfId="2231"/>
    <cellStyle name="Salida 3 6 3 2 3" xfId="2232"/>
    <cellStyle name="Salida 3 6 3 2 4" xfId="2233"/>
    <cellStyle name="Salida 3 6 3 2 5" xfId="2234"/>
    <cellStyle name="Salida 3 6 3 2 6" xfId="2235"/>
    <cellStyle name="Salida 3 6 3 2 7" xfId="2236"/>
    <cellStyle name="Salida 3 6 3 2 8" xfId="2237"/>
    <cellStyle name="Salida 3 6 4" xfId="2238"/>
    <cellStyle name="Salida 3 6 4 2" xfId="2239"/>
    <cellStyle name="Salida 3 6 4 2 2" xfId="2240"/>
    <cellStyle name="Salida 3 6 4 2 3" xfId="2241"/>
    <cellStyle name="Salida 3 6 4 2 4" xfId="2242"/>
    <cellStyle name="Salida 3 6 4 2 5" xfId="2243"/>
    <cellStyle name="Salida 3 6 4 2 6" xfId="2244"/>
    <cellStyle name="Salida 3 6 4 2 7" xfId="2245"/>
    <cellStyle name="Salida 3 6 4 2 8" xfId="2246"/>
    <cellStyle name="Salida 3 6 5" xfId="2247"/>
    <cellStyle name="Salida 3 6 5 2" xfId="2248"/>
    <cellStyle name="Salida 3 6 5 3" xfId="2249"/>
    <cellStyle name="Salida 3 6 5 4" xfId="2250"/>
    <cellStyle name="Salida 3 6 5 5" xfId="2251"/>
    <cellStyle name="Salida 3 6 5 6" xfId="2252"/>
    <cellStyle name="Salida 3 6 5 7" xfId="2253"/>
    <cellStyle name="Salida 3 6 5 8" xfId="2254"/>
    <cellStyle name="Salida 3 7" xfId="2255"/>
    <cellStyle name="Salida 3 7 2" xfId="2256"/>
    <cellStyle name="Salida 3 7 2 2" xfId="2257"/>
    <cellStyle name="Salida 3 7 2 2 2" xfId="2258"/>
    <cellStyle name="Salida 3 7 2 2 3" xfId="2259"/>
    <cellStyle name="Salida 3 7 2 2 4" xfId="2260"/>
    <cellStyle name="Salida 3 7 2 2 5" xfId="2261"/>
    <cellStyle name="Salida 3 7 2 2 6" xfId="2262"/>
    <cellStyle name="Salida 3 7 2 2 7" xfId="2263"/>
    <cellStyle name="Salida 3 7 2 2 8" xfId="2264"/>
    <cellStyle name="Salida 3 7 3" xfId="2265"/>
    <cellStyle name="Salida 3 7 3 2" xfId="2266"/>
    <cellStyle name="Salida 3 7 3 2 2" xfId="2267"/>
    <cellStyle name="Salida 3 7 3 2 3" xfId="2268"/>
    <cellStyle name="Salida 3 7 3 2 4" xfId="2269"/>
    <cellStyle name="Salida 3 7 3 2 5" xfId="2270"/>
    <cellStyle name="Salida 3 7 3 2 6" xfId="2271"/>
    <cellStyle name="Salida 3 7 3 2 7" xfId="2272"/>
    <cellStyle name="Salida 3 7 3 2 8" xfId="2273"/>
    <cellStyle name="Salida 3 7 4" xfId="2274"/>
    <cellStyle name="Salida 3 7 4 2" xfId="2275"/>
    <cellStyle name="Salida 3 7 4 2 2" xfId="2276"/>
    <cellStyle name="Salida 3 7 4 2 3" xfId="2277"/>
    <cellStyle name="Salida 3 7 4 2 4" xfId="2278"/>
    <cellStyle name="Salida 3 7 4 2 5" xfId="2279"/>
    <cellStyle name="Salida 3 7 4 2 6" xfId="2280"/>
    <cellStyle name="Salida 3 7 4 2 7" xfId="2281"/>
    <cellStyle name="Salida 3 7 4 2 8" xfId="2282"/>
    <cellStyle name="Salida 3 7 5" xfId="2283"/>
    <cellStyle name="Salida 3 7 5 2" xfId="2284"/>
    <cellStyle name="Salida 3 7 5 3" xfId="2285"/>
    <cellStyle name="Salida 3 7 5 4" xfId="2286"/>
    <cellStyle name="Salida 3 7 5 5" xfId="2287"/>
    <cellStyle name="Salida 3 7 5 6" xfId="2288"/>
    <cellStyle name="Salida 3 7 5 7" xfId="2289"/>
    <cellStyle name="Salida 3 7 5 8" xfId="2290"/>
    <cellStyle name="Salida 3 8" xfId="2291"/>
    <cellStyle name="Salida 3 8 2" xfId="2292"/>
    <cellStyle name="Salida 3 8 2 2" xfId="2293"/>
    <cellStyle name="Salida 3 8 2 2 2" xfId="2294"/>
    <cellStyle name="Salida 3 8 2 2 3" xfId="2295"/>
    <cellStyle name="Salida 3 8 2 2 4" xfId="2296"/>
    <cellStyle name="Salida 3 8 2 2 5" xfId="2297"/>
    <cellStyle name="Salida 3 8 2 2 6" xfId="2298"/>
    <cellStyle name="Salida 3 8 2 2 7" xfId="2299"/>
    <cellStyle name="Salida 3 8 2 2 8" xfId="2300"/>
    <cellStyle name="Salida 3 8 3" xfId="2301"/>
    <cellStyle name="Salida 3 8 3 2" xfId="2302"/>
    <cellStyle name="Salida 3 8 3 2 2" xfId="2303"/>
    <cellStyle name="Salida 3 8 3 2 3" xfId="2304"/>
    <cellStyle name="Salida 3 8 3 2 4" xfId="2305"/>
    <cellStyle name="Salida 3 8 3 2 5" xfId="2306"/>
    <cellStyle name="Salida 3 8 3 2 6" xfId="2307"/>
    <cellStyle name="Salida 3 8 3 2 7" xfId="2308"/>
    <cellStyle name="Salida 3 8 3 2 8" xfId="2309"/>
    <cellStyle name="Salida 3 8 4" xfId="2310"/>
    <cellStyle name="Salida 3 8 4 2" xfId="2311"/>
    <cellStyle name="Salida 3 8 4 2 2" xfId="2312"/>
    <cellStyle name="Salida 3 8 4 2 3" xfId="2313"/>
    <cellStyle name="Salida 3 8 4 2 4" xfId="2314"/>
    <cellStyle name="Salida 3 8 4 2 5" xfId="2315"/>
    <cellStyle name="Salida 3 8 4 2 6" xfId="2316"/>
    <cellStyle name="Salida 3 8 4 2 7" xfId="2317"/>
    <cellStyle name="Salida 3 8 4 2 8" xfId="2318"/>
    <cellStyle name="Salida 3 8 5" xfId="2319"/>
    <cellStyle name="Salida 3 8 5 2" xfId="2320"/>
    <cellStyle name="Salida 3 8 5 3" xfId="2321"/>
    <cellStyle name="Salida 3 8 5 4" xfId="2322"/>
    <cellStyle name="Salida 3 8 5 5" xfId="2323"/>
    <cellStyle name="Salida 3 8 5 6" xfId="2324"/>
    <cellStyle name="Salida 3 8 5 7" xfId="2325"/>
    <cellStyle name="Salida 3 8 5 8" xfId="2326"/>
    <cellStyle name="Salida 3 9" xfId="2327"/>
    <cellStyle name="Salida 3 9 2" xfId="2328"/>
    <cellStyle name="Salida 3 9 2 2" xfId="2329"/>
    <cellStyle name="Salida 3 9 2 3" xfId="2330"/>
    <cellStyle name="Salida 3 9 2 4" xfId="2331"/>
    <cellStyle name="Salida 3 9 2 5" xfId="2332"/>
    <cellStyle name="Salida 3 9 2 6" xfId="2333"/>
    <cellStyle name="Salida 3 9 2 7" xfId="2334"/>
    <cellStyle name="Salida 3 9 2 8" xfId="2335"/>
    <cellStyle name="SAPBEXaggData" xfId="2336"/>
    <cellStyle name="SAPBEXaggData 10" xfId="2337"/>
    <cellStyle name="SAPBEXaggData 10 2" xfId="2338"/>
    <cellStyle name="SAPBEXaggData 10 2 2" xfId="2339"/>
    <cellStyle name="SAPBEXaggData 10 2 3" xfId="2340"/>
    <cellStyle name="SAPBEXaggData 10 2 4" xfId="2341"/>
    <cellStyle name="SAPBEXaggData 10 2 5" xfId="2342"/>
    <cellStyle name="SAPBEXaggData 10 2 6" xfId="2343"/>
    <cellStyle name="SAPBEXaggData 10 2 7" xfId="2344"/>
    <cellStyle name="SAPBEXaggData 10 2 8" xfId="2345"/>
    <cellStyle name="SAPBEXaggData 11" xfId="2346"/>
    <cellStyle name="SAPBEXaggData 11 2" xfId="2347"/>
    <cellStyle name="SAPBEXaggData 11 3" xfId="2348"/>
    <cellStyle name="SAPBEXaggData 11 4" xfId="2349"/>
    <cellStyle name="SAPBEXaggData 11 5" xfId="2350"/>
    <cellStyle name="SAPBEXaggData 11 6" xfId="2351"/>
    <cellStyle name="SAPBEXaggData 11 7" xfId="2352"/>
    <cellStyle name="SAPBEXaggData 11 8" xfId="2353"/>
    <cellStyle name="SAPBEXaggData 12" xfId="2354"/>
    <cellStyle name="SAPBEXaggData 2" xfId="2355"/>
    <cellStyle name="SAPBEXaggData 2 10" xfId="2356"/>
    <cellStyle name="SAPBEXaggData 2 10 2" xfId="2357"/>
    <cellStyle name="SAPBEXaggData 2 10 3" xfId="2358"/>
    <cellStyle name="SAPBEXaggData 2 10 4" xfId="2359"/>
    <cellStyle name="SAPBEXaggData 2 10 5" xfId="2360"/>
    <cellStyle name="SAPBEXaggData 2 10 6" xfId="2361"/>
    <cellStyle name="SAPBEXaggData 2 10 7" xfId="2362"/>
    <cellStyle name="SAPBEXaggData 2 10 8" xfId="2363"/>
    <cellStyle name="SAPBEXaggData 2 2" xfId="2364"/>
    <cellStyle name="SAPBEXaggData 2 2 2" xfId="2365"/>
    <cellStyle name="SAPBEXaggData 2 2 2 2" xfId="2366"/>
    <cellStyle name="SAPBEXaggData 2 2 2 2 2" xfId="2367"/>
    <cellStyle name="SAPBEXaggData 2 2 2 2 3" xfId="2368"/>
    <cellStyle name="SAPBEXaggData 2 2 2 2 4" xfId="2369"/>
    <cellStyle name="SAPBEXaggData 2 2 2 2 5" xfId="2370"/>
    <cellStyle name="SAPBEXaggData 2 2 2 2 6" xfId="2371"/>
    <cellStyle name="SAPBEXaggData 2 2 2 2 7" xfId="2372"/>
    <cellStyle name="SAPBEXaggData 2 2 2 2 8" xfId="2373"/>
    <cellStyle name="SAPBEXaggData 2 2 3" xfId="2374"/>
    <cellStyle name="SAPBEXaggData 2 2 3 2" xfId="2375"/>
    <cellStyle name="SAPBEXaggData 2 2 3 2 2" xfId="2376"/>
    <cellStyle name="SAPBEXaggData 2 2 3 2 3" xfId="2377"/>
    <cellStyle name="SAPBEXaggData 2 2 3 2 4" xfId="2378"/>
    <cellStyle name="SAPBEXaggData 2 2 3 2 5" xfId="2379"/>
    <cellStyle name="SAPBEXaggData 2 2 3 2 6" xfId="2380"/>
    <cellStyle name="SAPBEXaggData 2 2 3 2 7" xfId="2381"/>
    <cellStyle name="SAPBEXaggData 2 2 3 2 8" xfId="2382"/>
    <cellStyle name="SAPBEXaggData 2 2 4" xfId="2383"/>
    <cellStyle name="SAPBEXaggData 2 2 4 2" xfId="2384"/>
    <cellStyle name="SAPBEXaggData 2 2 4 2 2" xfId="2385"/>
    <cellStyle name="SAPBEXaggData 2 2 4 2 3" xfId="2386"/>
    <cellStyle name="SAPBEXaggData 2 2 4 2 4" xfId="2387"/>
    <cellStyle name="SAPBEXaggData 2 2 4 2 5" xfId="2388"/>
    <cellStyle name="SAPBEXaggData 2 2 4 2 6" xfId="2389"/>
    <cellStyle name="SAPBEXaggData 2 2 4 2 7" xfId="2390"/>
    <cellStyle name="SAPBEXaggData 2 2 4 2 8" xfId="2391"/>
    <cellStyle name="SAPBEXaggData 2 2 5" xfId="2392"/>
    <cellStyle name="SAPBEXaggData 2 2 5 2" xfId="2393"/>
    <cellStyle name="SAPBEXaggData 2 2 5 3" xfId="2394"/>
    <cellStyle name="SAPBEXaggData 2 2 5 4" xfId="2395"/>
    <cellStyle name="SAPBEXaggData 2 2 5 5" xfId="2396"/>
    <cellStyle name="SAPBEXaggData 2 2 5 6" xfId="2397"/>
    <cellStyle name="SAPBEXaggData 2 2 5 7" xfId="2398"/>
    <cellStyle name="SAPBEXaggData 2 2 5 8" xfId="2399"/>
    <cellStyle name="SAPBEXaggData 2 3" xfId="2400"/>
    <cellStyle name="SAPBEXaggData 2 3 2" xfId="2401"/>
    <cellStyle name="SAPBEXaggData 2 3 2 2" xfId="2402"/>
    <cellStyle name="SAPBEXaggData 2 3 2 2 2" xfId="2403"/>
    <cellStyle name="SAPBEXaggData 2 3 2 2 3" xfId="2404"/>
    <cellStyle name="SAPBEXaggData 2 3 2 2 4" xfId="2405"/>
    <cellStyle name="SAPBEXaggData 2 3 2 2 5" xfId="2406"/>
    <cellStyle name="SAPBEXaggData 2 3 2 2 6" xfId="2407"/>
    <cellStyle name="SAPBEXaggData 2 3 2 2 7" xfId="2408"/>
    <cellStyle name="SAPBEXaggData 2 3 2 2 8" xfId="2409"/>
    <cellStyle name="SAPBEXaggData 2 3 3" xfId="2410"/>
    <cellStyle name="SAPBEXaggData 2 3 3 2" xfId="2411"/>
    <cellStyle name="SAPBEXaggData 2 3 3 2 2" xfId="2412"/>
    <cellStyle name="SAPBEXaggData 2 3 3 2 3" xfId="2413"/>
    <cellStyle name="SAPBEXaggData 2 3 3 2 4" xfId="2414"/>
    <cellStyle name="SAPBEXaggData 2 3 3 2 5" xfId="2415"/>
    <cellStyle name="SAPBEXaggData 2 3 3 2 6" xfId="2416"/>
    <cellStyle name="SAPBEXaggData 2 3 3 2 7" xfId="2417"/>
    <cellStyle name="SAPBEXaggData 2 3 3 2 8" xfId="2418"/>
    <cellStyle name="SAPBEXaggData 2 3 4" xfId="2419"/>
    <cellStyle name="SAPBEXaggData 2 3 4 2" xfId="2420"/>
    <cellStyle name="SAPBEXaggData 2 3 4 2 2" xfId="2421"/>
    <cellStyle name="SAPBEXaggData 2 3 4 2 3" xfId="2422"/>
    <cellStyle name="SAPBEXaggData 2 3 4 2 4" xfId="2423"/>
    <cellStyle name="SAPBEXaggData 2 3 4 2 5" xfId="2424"/>
    <cellStyle name="SAPBEXaggData 2 3 4 2 6" xfId="2425"/>
    <cellStyle name="SAPBEXaggData 2 3 4 2 7" xfId="2426"/>
    <cellStyle name="SAPBEXaggData 2 3 4 2 8" xfId="2427"/>
    <cellStyle name="SAPBEXaggData 2 3 5" xfId="2428"/>
    <cellStyle name="SAPBEXaggData 2 3 5 2" xfId="2429"/>
    <cellStyle name="SAPBEXaggData 2 3 5 3" xfId="2430"/>
    <cellStyle name="SAPBEXaggData 2 3 5 4" xfId="2431"/>
    <cellStyle name="SAPBEXaggData 2 3 5 5" xfId="2432"/>
    <cellStyle name="SAPBEXaggData 2 3 5 6" xfId="2433"/>
    <cellStyle name="SAPBEXaggData 2 3 5 7" xfId="2434"/>
    <cellStyle name="SAPBEXaggData 2 3 5 8" xfId="2435"/>
    <cellStyle name="SAPBEXaggData 2 4" xfId="2436"/>
    <cellStyle name="SAPBEXaggData 2 4 2" xfId="2437"/>
    <cellStyle name="SAPBEXaggData 2 4 2 2" xfId="2438"/>
    <cellStyle name="SAPBEXaggData 2 4 2 2 2" xfId="2439"/>
    <cellStyle name="SAPBEXaggData 2 4 2 2 3" xfId="2440"/>
    <cellStyle name="SAPBEXaggData 2 4 2 2 4" xfId="2441"/>
    <cellStyle name="SAPBEXaggData 2 4 2 2 5" xfId="2442"/>
    <cellStyle name="SAPBEXaggData 2 4 2 2 6" xfId="2443"/>
    <cellStyle name="SAPBEXaggData 2 4 2 2 7" xfId="2444"/>
    <cellStyle name="SAPBEXaggData 2 4 2 2 8" xfId="2445"/>
    <cellStyle name="SAPBEXaggData 2 4 3" xfId="2446"/>
    <cellStyle name="SAPBEXaggData 2 4 3 2" xfId="2447"/>
    <cellStyle name="SAPBEXaggData 2 4 3 2 2" xfId="2448"/>
    <cellStyle name="SAPBEXaggData 2 4 3 2 3" xfId="2449"/>
    <cellStyle name="SAPBEXaggData 2 4 3 2 4" xfId="2450"/>
    <cellStyle name="SAPBEXaggData 2 4 3 2 5" xfId="2451"/>
    <cellStyle name="SAPBEXaggData 2 4 3 2 6" xfId="2452"/>
    <cellStyle name="SAPBEXaggData 2 4 3 2 7" xfId="2453"/>
    <cellStyle name="SAPBEXaggData 2 4 3 2 8" xfId="2454"/>
    <cellStyle name="SAPBEXaggData 2 4 4" xfId="2455"/>
    <cellStyle name="SAPBEXaggData 2 4 4 2" xfId="2456"/>
    <cellStyle name="SAPBEXaggData 2 4 4 2 2" xfId="2457"/>
    <cellStyle name="SAPBEXaggData 2 4 4 2 3" xfId="2458"/>
    <cellStyle name="SAPBEXaggData 2 4 4 2 4" xfId="2459"/>
    <cellStyle name="SAPBEXaggData 2 4 4 2 5" xfId="2460"/>
    <cellStyle name="SAPBEXaggData 2 4 4 2 6" xfId="2461"/>
    <cellStyle name="SAPBEXaggData 2 4 4 2 7" xfId="2462"/>
    <cellStyle name="SAPBEXaggData 2 4 4 2 8" xfId="2463"/>
    <cellStyle name="SAPBEXaggData 2 4 5" xfId="2464"/>
    <cellStyle name="SAPBEXaggData 2 4 5 2" xfId="2465"/>
    <cellStyle name="SAPBEXaggData 2 4 5 3" xfId="2466"/>
    <cellStyle name="SAPBEXaggData 2 4 5 4" xfId="2467"/>
    <cellStyle name="SAPBEXaggData 2 4 5 5" xfId="2468"/>
    <cellStyle name="SAPBEXaggData 2 4 5 6" xfId="2469"/>
    <cellStyle name="SAPBEXaggData 2 4 5 7" xfId="2470"/>
    <cellStyle name="SAPBEXaggData 2 4 5 8" xfId="2471"/>
    <cellStyle name="SAPBEXaggData 2 5" xfId="2472"/>
    <cellStyle name="SAPBEXaggData 2 5 2" xfId="2473"/>
    <cellStyle name="SAPBEXaggData 2 5 2 2" xfId="2474"/>
    <cellStyle name="SAPBEXaggData 2 5 2 2 2" xfId="2475"/>
    <cellStyle name="SAPBEXaggData 2 5 2 2 3" xfId="2476"/>
    <cellStyle name="SAPBEXaggData 2 5 2 2 4" xfId="2477"/>
    <cellStyle name="SAPBEXaggData 2 5 2 2 5" xfId="2478"/>
    <cellStyle name="SAPBEXaggData 2 5 2 2 6" xfId="2479"/>
    <cellStyle name="SAPBEXaggData 2 5 2 2 7" xfId="2480"/>
    <cellStyle name="SAPBEXaggData 2 5 2 2 8" xfId="2481"/>
    <cellStyle name="SAPBEXaggData 2 5 3" xfId="2482"/>
    <cellStyle name="SAPBEXaggData 2 5 3 2" xfId="2483"/>
    <cellStyle name="SAPBEXaggData 2 5 3 2 2" xfId="2484"/>
    <cellStyle name="SAPBEXaggData 2 5 3 2 3" xfId="2485"/>
    <cellStyle name="SAPBEXaggData 2 5 3 2 4" xfId="2486"/>
    <cellStyle name="SAPBEXaggData 2 5 3 2 5" xfId="2487"/>
    <cellStyle name="SAPBEXaggData 2 5 3 2 6" xfId="2488"/>
    <cellStyle name="SAPBEXaggData 2 5 3 2 7" xfId="2489"/>
    <cellStyle name="SAPBEXaggData 2 5 3 2 8" xfId="2490"/>
    <cellStyle name="SAPBEXaggData 2 5 4" xfId="2491"/>
    <cellStyle name="SAPBEXaggData 2 5 4 2" xfId="2492"/>
    <cellStyle name="SAPBEXaggData 2 5 4 2 2" xfId="2493"/>
    <cellStyle name="SAPBEXaggData 2 5 4 2 3" xfId="2494"/>
    <cellStyle name="SAPBEXaggData 2 5 4 2 4" xfId="2495"/>
    <cellStyle name="SAPBEXaggData 2 5 4 2 5" xfId="2496"/>
    <cellStyle name="SAPBEXaggData 2 5 4 2 6" xfId="2497"/>
    <cellStyle name="SAPBEXaggData 2 5 4 2 7" xfId="2498"/>
    <cellStyle name="SAPBEXaggData 2 5 4 2 8" xfId="2499"/>
    <cellStyle name="SAPBEXaggData 2 5 5" xfId="2500"/>
    <cellStyle name="SAPBEXaggData 2 5 5 2" xfId="2501"/>
    <cellStyle name="SAPBEXaggData 2 5 5 3" xfId="2502"/>
    <cellStyle name="SAPBEXaggData 2 5 5 4" xfId="2503"/>
    <cellStyle name="SAPBEXaggData 2 5 5 5" xfId="2504"/>
    <cellStyle name="SAPBEXaggData 2 5 5 6" xfId="2505"/>
    <cellStyle name="SAPBEXaggData 2 5 5 7" xfId="2506"/>
    <cellStyle name="SAPBEXaggData 2 5 5 8" xfId="2507"/>
    <cellStyle name="SAPBEXaggData 2 6" xfId="2508"/>
    <cellStyle name="SAPBEXaggData 2 6 2" xfId="2509"/>
    <cellStyle name="SAPBEXaggData 2 6 2 2" xfId="2510"/>
    <cellStyle name="SAPBEXaggData 2 6 2 2 2" xfId="2511"/>
    <cellStyle name="SAPBEXaggData 2 6 2 2 3" xfId="2512"/>
    <cellStyle name="SAPBEXaggData 2 6 2 2 4" xfId="2513"/>
    <cellStyle name="SAPBEXaggData 2 6 2 2 5" xfId="2514"/>
    <cellStyle name="SAPBEXaggData 2 6 2 2 6" xfId="2515"/>
    <cellStyle name="SAPBEXaggData 2 6 2 2 7" xfId="2516"/>
    <cellStyle name="SAPBEXaggData 2 6 2 2 8" xfId="2517"/>
    <cellStyle name="SAPBEXaggData 2 6 3" xfId="2518"/>
    <cellStyle name="SAPBEXaggData 2 6 3 2" xfId="2519"/>
    <cellStyle name="SAPBEXaggData 2 6 3 2 2" xfId="2520"/>
    <cellStyle name="SAPBEXaggData 2 6 3 2 3" xfId="2521"/>
    <cellStyle name="SAPBEXaggData 2 6 3 2 4" xfId="2522"/>
    <cellStyle name="SAPBEXaggData 2 6 3 2 5" xfId="2523"/>
    <cellStyle name="SAPBEXaggData 2 6 3 2 6" xfId="2524"/>
    <cellStyle name="SAPBEXaggData 2 6 3 2 7" xfId="2525"/>
    <cellStyle name="SAPBEXaggData 2 6 3 2 8" xfId="2526"/>
    <cellStyle name="SAPBEXaggData 2 6 4" xfId="2527"/>
    <cellStyle name="SAPBEXaggData 2 6 4 2" xfId="2528"/>
    <cellStyle name="SAPBEXaggData 2 6 4 2 2" xfId="2529"/>
    <cellStyle name="SAPBEXaggData 2 6 4 2 3" xfId="2530"/>
    <cellStyle name="SAPBEXaggData 2 6 4 2 4" xfId="2531"/>
    <cellStyle name="SAPBEXaggData 2 6 4 2 5" xfId="2532"/>
    <cellStyle name="SAPBEXaggData 2 6 4 2 6" xfId="2533"/>
    <cellStyle name="SAPBEXaggData 2 6 4 2 7" xfId="2534"/>
    <cellStyle name="SAPBEXaggData 2 6 4 2 8" xfId="2535"/>
    <cellStyle name="SAPBEXaggData 2 6 5" xfId="2536"/>
    <cellStyle name="SAPBEXaggData 2 6 5 2" xfId="2537"/>
    <cellStyle name="SAPBEXaggData 2 6 5 3" xfId="2538"/>
    <cellStyle name="SAPBEXaggData 2 6 5 4" xfId="2539"/>
    <cellStyle name="SAPBEXaggData 2 6 5 5" xfId="2540"/>
    <cellStyle name="SAPBEXaggData 2 6 5 6" xfId="2541"/>
    <cellStyle name="SAPBEXaggData 2 6 5 7" xfId="2542"/>
    <cellStyle name="SAPBEXaggData 2 6 5 8" xfId="2543"/>
    <cellStyle name="SAPBEXaggData 2 7" xfId="2544"/>
    <cellStyle name="SAPBEXaggData 2 7 2" xfId="2545"/>
    <cellStyle name="SAPBEXaggData 2 7 2 2" xfId="2546"/>
    <cellStyle name="SAPBEXaggData 2 7 2 3" xfId="2547"/>
    <cellStyle name="SAPBEXaggData 2 7 2 4" xfId="2548"/>
    <cellStyle name="SAPBEXaggData 2 7 2 5" xfId="2549"/>
    <cellStyle name="SAPBEXaggData 2 7 2 6" xfId="2550"/>
    <cellStyle name="SAPBEXaggData 2 7 2 7" xfId="2551"/>
    <cellStyle name="SAPBEXaggData 2 7 2 8" xfId="2552"/>
    <cellStyle name="SAPBEXaggData 2 8" xfId="2553"/>
    <cellStyle name="SAPBEXaggData 2 8 2" xfId="2554"/>
    <cellStyle name="SAPBEXaggData 2 8 2 2" xfId="2555"/>
    <cellStyle name="SAPBEXaggData 2 8 2 3" xfId="2556"/>
    <cellStyle name="SAPBEXaggData 2 8 2 4" xfId="2557"/>
    <cellStyle name="SAPBEXaggData 2 8 2 5" xfId="2558"/>
    <cellStyle name="SAPBEXaggData 2 8 2 6" xfId="2559"/>
    <cellStyle name="SAPBEXaggData 2 8 2 7" xfId="2560"/>
    <cellStyle name="SAPBEXaggData 2 8 2 8" xfId="2561"/>
    <cellStyle name="SAPBEXaggData 2 9" xfId="2562"/>
    <cellStyle name="SAPBEXaggData 2 9 2" xfId="2563"/>
    <cellStyle name="SAPBEXaggData 2 9 2 2" xfId="2564"/>
    <cellStyle name="SAPBEXaggData 2 9 2 3" xfId="2565"/>
    <cellStyle name="SAPBEXaggData 2 9 2 4" xfId="2566"/>
    <cellStyle name="SAPBEXaggData 2 9 2 5" xfId="2567"/>
    <cellStyle name="SAPBEXaggData 2 9 2 6" xfId="2568"/>
    <cellStyle name="SAPBEXaggData 2 9 2 7" xfId="2569"/>
    <cellStyle name="SAPBEXaggData 2 9 2 8" xfId="2570"/>
    <cellStyle name="SAPBEXaggData 3" xfId="2571"/>
    <cellStyle name="SAPBEXaggData 3 2" xfId="2572"/>
    <cellStyle name="SAPBEXaggData 3 2 2" xfId="2573"/>
    <cellStyle name="SAPBEXaggData 3 2 2 2" xfId="2574"/>
    <cellStyle name="SAPBEXaggData 3 2 2 3" xfId="2575"/>
    <cellStyle name="SAPBEXaggData 3 2 2 4" xfId="2576"/>
    <cellStyle name="SAPBEXaggData 3 2 2 5" xfId="2577"/>
    <cellStyle name="SAPBEXaggData 3 2 2 6" xfId="2578"/>
    <cellStyle name="SAPBEXaggData 3 2 2 7" xfId="2579"/>
    <cellStyle name="SAPBEXaggData 3 2 2 8" xfId="2580"/>
    <cellStyle name="SAPBEXaggData 3 3" xfId="2581"/>
    <cellStyle name="SAPBEXaggData 3 3 2" xfId="2582"/>
    <cellStyle name="SAPBEXaggData 3 3 2 2" xfId="2583"/>
    <cellStyle name="SAPBEXaggData 3 3 2 3" xfId="2584"/>
    <cellStyle name="SAPBEXaggData 3 3 2 4" xfId="2585"/>
    <cellStyle name="SAPBEXaggData 3 3 2 5" xfId="2586"/>
    <cellStyle name="SAPBEXaggData 3 3 2 6" xfId="2587"/>
    <cellStyle name="SAPBEXaggData 3 3 2 7" xfId="2588"/>
    <cellStyle name="SAPBEXaggData 3 3 2 8" xfId="2589"/>
    <cellStyle name="SAPBEXaggData 3 4" xfId="2590"/>
    <cellStyle name="SAPBEXaggData 3 4 2" xfId="2591"/>
    <cellStyle name="SAPBEXaggData 3 4 2 2" xfId="2592"/>
    <cellStyle name="SAPBEXaggData 3 4 2 3" xfId="2593"/>
    <cellStyle name="SAPBEXaggData 3 4 2 4" xfId="2594"/>
    <cellStyle name="SAPBEXaggData 3 4 2 5" xfId="2595"/>
    <cellStyle name="SAPBEXaggData 3 4 2 6" xfId="2596"/>
    <cellStyle name="SAPBEXaggData 3 4 2 7" xfId="2597"/>
    <cellStyle name="SAPBEXaggData 3 4 2 8" xfId="2598"/>
    <cellStyle name="SAPBEXaggData 3 5" xfId="2599"/>
    <cellStyle name="SAPBEXaggData 3 5 2" xfId="2600"/>
    <cellStyle name="SAPBEXaggData 3 5 3" xfId="2601"/>
    <cellStyle name="SAPBEXaggData 3 5 4" xfId="2602"/>
    <cellStyle name="SAPBEXaggData 3 5 5" xfId="2603"/>
    <cellStyle name="SAPBEXaggData 3 5 6" xfId="2604"/>
    <cellStyle name="SAPBEXaggData 3 5 7" xfId="2605"/>
    <cellStyle name="SAPBEXaggData 3 5 8" xfId="2606"/>
    <cellStyle name="SAPBEXaggData 4" xfId="2607"/>
    <cellStyle name="SAPBEXaggData 4 2" xfId="2608"/>
    <cellStyle name="SAPBEXaggData 4 2 2" xfId="2609"/>
    <cellStyle name="SAPBEXaggData 4 2 2 2" xfId="2610"/>
    <cellStyle name="SAPBEXaggData 4 2 2 3" xfId="2611"/>
    <cellStyle name="SAPBEXaggData 4 2 2 4" xfId="2612"/>
    <cellStyle name="SAPBEXaggData 4 2 2 5" xfId="2613"/>
    <cellStyle name="SAPBEXaggData 4 2 2 6" xfId="2614"/>
    <cellStyle name="SAPBEXaggData 4 2 2 7" xfId="2615"/>
    <cellStyle name="SAPBEXaggData 4 2 2 8" xfId="2616"/>
    <cellStyle name="SAPBEXaggData 4 3" xfId="2617"/>
    <cellStyle name="SAPBEXaggData 4 3 2" xfId="2618"/>
    <cellStyle name="SAPBEXaggData 4 3 2 2" xfId="2619"/>
    <cellStyle name="SAPBEXaggData 4 3 2 3" xfId="2620"/>
    <cellStyle name="SAPBEXaggData 4 3 2 4" xfId="2621"/>
    <cellStyle name="SAPBEXaggData 4 3 2 5" xfId="2622"/>
    <cellStyle name="SAPBEXaggData 4 3 2 6" xfId="2623"/>
    <cellStyle name="SAPBEXaggData 4 3 2 7" xfId="2624"/>
    <cellStyle name="SAPBEXaggData 4 3 2 8" xfId="2625"/>
    <cellStyle name="SAPBEXaggData 4 4" xfId="2626"/>
    <cellStyle name="SAPBEXaggData 4 4 2" xfId="2627"/>
    <cellStyle name="SAPBEXaggData 4 4 2 2" xfId="2628"/>
    <cellStyle name="SAPBEXaggData 4 4 2 3" xfId="2629"/>
    <cellStyle name="SAPBEXaggData 4 4 2 4" xfId="2630"/>
    <cellStyle name="SAPBEXaggData 4 4 2 5" xfId="2631"/>
    <cellStyle name="SAPBEXaggData 4 4 2 6" xfId="2632"/>
    <cellStyle name="SAPBEXaggData 4 4 2 7" xfId="2633"/>
    <cellStyle name="SAPBEXaggData 4 4 2 8" xfId="2634"/>
    <cellStyle name="SAPBEXaggData 4 5" xfId="2635"/>
    <cellStyle name="SAPBEXaggData 4 5 2" xfId="2636"/>
    <cellStyle name="SAPBEXaggData 4 5 3" xfId="2637"/>
    <cellStyle name="SAPBEXaggData 4 5 4" xfId="2638"/>
    <cellStyle name="SAPBEXaggData 4 5 5" xfId="2639"/>
    <cellStyle name="SAPBEXaggData 4 5 6" xfId="2640"/>
    <cellStyle name="SAPBEXaggData 4 5 7" xfId="2641"/>
    <cellStyle name="SAPBEXaggData 4 5 8" xfId="2642"/>
    <cellStyle name="SAPBEXaggData 5" xfId="2643"/>
    <cellStyle name="SAPBEXaggData 5 2" xfId="2644"/>
    <cellStyle name="SAPBEXaggData 5 2 2" xfId="2645"/>
    <cellStyle name="SAPBEXaggData 5 2 2 2" xfId="2646"/>
    <cellStyle name="SAPBEXaggData 5 2 2 3" xfId="2647"/>
    <cellStyle name="SAPBEXaggData 5 2 2 4" xfId="2648"/>
    <cellStyle name="SAPBEXaggData 5 2 2 5" xfId="2649"/>
    <cellStyle name="SAPBEXaggData 5 2 2 6" xfId="2650"/>
    <cellStyle name="SAPBEXaggData 5 2 2 7" xfId="2651"/>
    <cellStyle name="SAPBEXaggData 5 2 2 8" xfId="2652"/>
    <cellStyle name="SAPBEXaggData 5 3" xfId="2653"/>
    <cellStyle name="SAPBEXaggData 5 3 2" xfId="2654"/>
    <cellStyle name="SAPBEXaggData 5 3 2 2" xfId="2655"/>
    <cellStyle name="SAPBEXaggData 5 3 2 3" xfId="2656"/>
    <cellStyle name="SAPBEXaggData 5 3 2 4" xfId="2657"/>
    <cellStyle name="SAPBEXaggData 5 3 2 5" xfId="2658"/>
    <cellStyle name="SAPBEXaggData 5 3 2 6" xfId="2659"/>
    <cellStyle name="SAPBEXaggData 5 3 2 7" xfId="2660"/>
    <cellStyle name="SAPBEXaggData 5 3 2 8" xfId="2661"/>
    <cellStyle name="SAPBEXaggData 5 4" xfId="2662"/>
    <cellStyle name="SAPBEXaggData 5 4 2" xfId="2663"/>
    <cellStyle name="SAPBEXaggData 5 4 2 2" xfId="2664"/>
    <cellStyle name="SAPBEXaggData 5 4 2 3" xfId="2665"/>
    <cellStyle name="SAPBEXaggData 5 4 2 4" xfId="2666"/>
    <cellStyle name="SAPBEXaggData 5 4 2 5" xfId="2667"/>
    <cellStyle name="SAPBEXaggData 5 4 2 6" xfId="2668"/>
    <cellStyle name="SAPBEXaggData 5 4 2 7" xfId="2669"/>
    <cellStyle name="SAPBEXaggData 5 4 2 8" xfId="2670"/>
    <cellStyle name="SAPBEXaggData 5 5" xfId="2671"/>
    <cellStyle name="SAPBEXaggData 5 5 2" xfId="2672"/>
    <cellStyle name="SAPBEXaggData 5 5 3" xfId="2673"/>
    <cellStyle name="SAPBEXaggData 5 5 4" xfId="2674"/>
    <cellStyle name="SAPBEXaggData 5 5 5" xfId="2675"/>
    <cellStyle name="SAPBEXaggData 5 5 6" xfId="2676"/>
    <cellStyle name="SAPBEXaggData 5 5 7" xfId="2677"/>
    <cellStyle name="SAPBEXaggData 5 5 8" xfId="2678"/>
    <cellStyle name="SAPBEXaggData 6" xfId="2679"/>
    <cellStyle name="SAPBEXaggData 6 2" xfId="2680"/>
    <cellStyle name="SAPBEXaggData 6 2 2" xfId="2681"/>
    <cellStyle name="SAPBEXaggData 6 2 2 2" xfId="2682"/>
    <cellStyle name="SAPBEXaggData 6 2 2 3" xfId="2683"/>
    <cellStyle name="SAPBEXaggData 6 2 2 4" xfId="2684"/>
    <cellStyle name="SAPBEXaggData 6 2 2 5" xfId="2685"/>
    <cellStyle name="SAPBEXaggData 6 2 2 6" xfId="2686"/>
    <cellStyle name="SAPBEXaggData 6 2 2 7" xfId="2687"/>
    <cellStyle name="SAPBEXaggData 6 2 2 8" xfId="2688"/>
    <cellStyle name="SAPBEXaggData 6 3" xfId="2689"/>
    <cellStyle name="SAPBEXaggData 6 3 2" xfId="2690"/>
    <cellStyle name="SAPBEXaggData 6 3 2 2" xfId="2691"/>
    <cellStyle name="SAPBEXaggData 6 3 2 3" xfId="2692"/>
    <cellStyle name="SAPBEXaggData 6 3 2 4" xfId="2693"/>
    <cellStyle name="SAPBEXaggData 6 3 2 5" xfId="2694"/>
    <cellStyle name="SAPBEXaggData 6 3 2 6" xfId="2695"/>
    <cellStyle name="SAPBEXaggData 6 3 2 7" xfId="2696"/>
    <cellStyle name="SAPBEXaggData 6 3 2 8" xfId="2697"/>
    <cellStyle name="SAPBEXaggData 6 4" xfId="2698"/>
    <cellStyle name="SAPBEXaggData 6 4 2" xfId="2699"/>
    <cellStyle name="SAPBEXaggData 6 4 2 2" xfId="2700"/>
    <cellStyle name="SAPBEXaggData 6 4 2 3" xfId="2701"/>
    <cellStyle name="SAPBEXaggData 6 4 2 4" xfId="2702"/>
    <cellStyle name="SAPBEXaggData 6 4 2 5" xfId="2703"/>
    <cellStyle name="SAPBEXaggData 6 4 2 6" xfId="2704"/>
    <cellStyle name="SAPBEXaggData 6 4 2 7" xfId="2705"/>
    <cellStyle name="SAPBEXaggData 6 4 2 8" xfId="2706"/>
    <cellStyle name="SAPBEXaggData 6 5" xfId="2707"/>
    <cellStyle name="SAPBEXaggData 6 5 2" xfId="2708"/>
    <cellStyle name="SAPBEXaggData 6 5 3" xfId="2709"/>
    <cellStyle name="SAPBEXaggData 6 5 4" xfId="2710"/>
    <cellStyle name="SAPBEXaggData 6 5 5" xfId="2711"/>
    <cellStyle name="SAPBEXaggData 6 5 6" xfId="2712"/>
    <cellStyle name="SAPBEXaggData 6 5 7" xfId="2713"/>
    <cellStyle name="SAPBEXaggData 6 5 8" xfId="2714"/>
    <cellStyle name="SAPBEXaggData 7" xfId="2715"/>
    <cellStyle name="SAPBEXaggData 7 2" xfId="2716"/>
    <cellStyle name="SAPBEXaggData 7 2 2" xfId="2717"/>
    <cellStyle name="SAPBEXaggData 7 2 2 2" xfId="2718"/>
    <cellStyle name="SAPBEXaggData 7 2 2 3" xfId="2719"/>
    <cellStyle name="SAPBEXaggData 7 2 2 4" xfId="2720"/>
    <cellStyle name="SAPBEXaggData 7 2 2 5" xfId="2721"/>
    <cellStyle name="SAPBEXaggData 7 2 2 6" xfId="2722"/>
    <cellStyle name="SAPBEXaggData 7 2 2 7" xfId="2723"/>
    <cellStyle name="SAPBEXaggData 7 2 2 8" xfId="2724"/>
    <cellStyle name="SAPBEXaggData 7 3" xfId="2725"/>
    <cellStyle name="SAPBEXaggData 7 3 2" xfId="2726"/>
    <cellStyle name="SAPBEXaggData 7 3 2 2" xfId="2727"/>
    <cellStyle name="SAPBEXaggData 7 3 2 3" xfId="2728"/>
    <cellStyle name="SAPBEXaggData 7 3 2 4" xfId="2729"/>
    <cellStyle name="SAPBEXaggData 7 3 2 5" xfId="2730"/>
    <cellStyle name="SAPBEXaggData 7 3 2 6" xfId="2731"/>
    <cellStyle name="SAPBEXaggData 7 3 2 7" xfId="2732"/>
    <cellStyle name="SAPBEXaggData 7 3 2 8" xfId="2733"/>
    <cellStyle name="SAPBEXaggData 7 4" xfId="2734"/>
    <cellStyle name="SAPBEXaggData 7 4 2" xfId="2735"/>
    <cellStyle name="SAPBEXaggData 7 4 2 2" xfId="2736"/>
    <cellStyle name="SAPBEXaggData 7 4 2 3" xfId="2737"/>
    <cellStyle name="SAPBEXaggData 7 4 2 4" xfId="2738"/>
    <cellStyle name="SAPBEXaggData 7 4 2 5" xfId="2739"/>
    <cellStyle name="SAPBEXaggData 7 4 2 6" xfId="2740"/>
    <cellStyle name="SAPBEXaggData 7 4 2 7" xfId="2741"/>
    <cellStyle name="SAPBEXaggData 7 4 2 8" xfId="2742"/>
    <cellStyle name="SAPBEXaggData 7 5" xfId="2743"/>
    <cellStyle name="SAPBEXaggData 7 5 2" xfId="2744"/>
    <cellStyle name="SAPBEXaggData 7 5 3" xfId="2745"/>
    <cellStyle name="SAPBEXaggData 7 5 4" xfId="2746"/>
    <cellStyle name="SAPBEXaggData 7 5 5" xfId="2747"/>
    <cellStyle name="SAPBEXaggData 7 5 6" xfId="2748"/>
    <cellStyle name="SAPBEXaggData 7 5 7" xfId="2749"/>
    <cellStyle name="SAPBEXaggData 7 5 8" xfId="2750"/>
    <cellStyle name="SAPBEXaggData 8" xfId="2751"/>
    <cellStyle name="SAPBEXaggData 8 2" xfId="2752"/>
    <cellStyle name="SAPBEXaggData 8 2 2" xfId="2753"/>
    <cellStyle name="SAPBEXaggData 8 2 2 2" xfId="2754"/>
    <cellStyle name="SAPBEXaggData 8 2 2 3" xfId="2755"/>
    <cellStyle name="SAPBEXaggData 8 2 2 4" xfId="2756"/>
    <cellStyle name="SAPBEXaggData 8 2 2 5" xfId="2757"/>
    <cellStyle name="SAPBEXaggData 8 2 2 6" xfId="2758"/>
    <cellStyle name="SAPBEXaggData 8 2 2 7" xfId="2759"/>
    <cellStyle name="SAPBEXaggData 8 2 2 8" xfId="2760"/>
    <cellStyle name="SAPBEXaggData 8 3" xfId="2761"/>
    <cellStyle name="SAPBEXaggData 8 3 2" xfId="2762"/>
    <cellStyle name="SAPBEXaggData 8 3 2 2" xfId="2763"/>
    <cellStyle name="SAPBEXaggData 8 3 2 3" xfId="2764"/>
    <cellStyle name="SAPBEXaggData 8 3 2 4" xfId="2765"/>
    <cellStyle name="SAPBEXaggData 8 3 2 5" xfId="2766"/>
    <cellStyle name="SAPBEXaggData 8 3 2 6" xfId="2767"/>
    <cellStyle name="SAPBEXaggData 8 3 2 7" xfId="2768"/>
    <cellStyle name="SAPBEXaggData 8 3 2 8" xfId="2769"/>
    <cellStyle name="SAPBEXaggData 8 4" xfId="2770"/>
    <cellStyle name="SAPBEXaggData 8 4 2" xfId="2771"/>
    <cellStyle name="SAPBEXaggData 8 4 2 2" xfId="2772"/>
    <cellStyle name="SAPBEXaggData 8 4 2 3" xfId="2773"/>
    <cellStyle name="SAPBEXaggData 8 4 2 4" xfId="2774"/>
    <cellStyle name="SAPBEXaggData 8 4 2 5" xfId="2775"/>
    <cellStyle name="SAPBEXaggData 8 4 2 6" xfId="2776"/>
    <cellStyle name="SAPBEXaggData 8 4 2 7" xfId="2777"/>
    <cellStyle name="SAPBEXaggData 8 4 2 8" xfId="2778"/>
    <cellStyle name="SAPBEXaggData 8 5" xfId="2779"/>
    <cellStyle name="SAPBEXaggData 8 5 2" xfId="2780"/>
    <cellStyle name="SAPBEXaggData 8 5 3" xfId="2781"/>
    <cellStyle name="SAPBEXaggData 8 5 4" xfId="2782"/>
    <cellStyle name="SAPBEXaggData 8 5 5" xfId="2783"/>
    <cellStyle name="SAPBEXaggData 8 5 6" xfId="2784"/>
    <cellStyle name="SAPBEXaggData 8 5 7" xfId="2785"/>
    <cellStyle name="SAPBEXaggData 8 5 8" xfId="2786"/>
    <cellStyle name="SAPBEXaggData 9" xfId="2787"/>
    <cellStyle name="SAPBEXaggData 9 2" xfId="2788"/>
    <cellStyle name="SAPBEXaggData 9 2 2" xfId="2789"/>
    <cellStyle name="SAPBEXaggData 9 2 2 2" xfId="2790"/>
    <cellStyle name="SAPBEXaggData 9 2 2 3" xfId="2791"/>
    <cellStyle name="SAPBEXaggData 9 2 2 4" xfId="2792"/>
    <cellStyle name="SAPBEXaggData 9 2 2 5" xfId="2793"/>
    <cellStyle name="SAPBEXaggData 9 2 2 6" xfId="2794"/>
    <cellStyle name="SAPBEXaggData 9 2 2 7" xfId="2795"/>
    <cellStyle name="SAPBEXaggData 9 2 2 8" xfId="2796"/>
    <cellStyle name="SAPBEXaggData 9 3" xfId="2797"/>
    <cellStyle name="SAPBEXaggData 9 3 2" xfId="2798"/>
    <cellStyle name="SAPBEXaggData 9 3 2 2" xfId="2799"/>
    <cellStyle name="SAPBEXaggData 9 3 2 3" xfId="2800"/>
    <cellStyle name="SAPBEXaggData 9 3 2 4" xfId="2801"/>
    <cellStyle name="SAPBEXaggData 9 3 2 5" xfId="2802"/>
    <cellStyle name="SAPBEXaggData 9 3 2 6" xfId="2803"/>
    <cellStyle name="SAPBEXaggData 9 3 2 7" xfId="2804"/>
    <cellStyle name="SAPBEXaggData 9 3 2 8" xfId="2805"/>
    <cellStyle name="SAPBEXaggData 9 4" xfId="2806"/>
    <cellStyle name="SAPBEXaggData 9 4 2" xfId="2807"/>
    <cellStyle name="SAPBEXaggData 9 4 2 2" xfId="2808"/>
    <cellStyle name="SAPBEXaggData 9 4 2 3" xfId="2809"/>
    <cellStyle name="SAPBEXaggData 9 4 2 4" xfId="2810"/>
    <cellStyle name="SAPBEXaggData 9 4 2 5" xfId="2811"/>
    <cellStyle name="SAPBEXaggData 9 4 2 6" xfId="2812"/>
    <cellStyle name="SAPBEXaggData 9 4 2 7" xfId="2813"/>
    <cellStyle name="SAPBEXaggData 9 4 2 8" xfId="2814"/>
    <cellStyle name="SAPBEXaggData 9 5" xfId="2815"/>
    <cellStyle name="SAPBEXaggData 9 5 2" xfId="2816"/>
    <cellStyle name="SAPBEXaggData 9 5 3" xfId="2817"/>
    <cellStyle name="SAPBEXaggData 9 5 4" xfId="2818"/>
    <cellStyle name="SAPBEXaggData 9 5 5" xfId="2819"/>
    <cellStyle name="SAPBEXaggData 9 5 6" xfId="2820"/>
    <cellStyle name="SAPBEXaggData 9 5 7" xfId="2821"/>
    <cellStyle name="SAPBEXaggData 9 5 8" xfId="2822"/>
    <cellStyle name="SAPBEXaggDataEmph" xfId="2823"/>
    <cellStyle name="SAPBEXaggDataEmph 2" xfId="2824"/>
    <cellStyle name="SAPBEXaggDataEmph 2 2" xfId="2825"/>
    <cellStyle name="SAPBEXaggDataEmph 2 3" xfId="2826"/>
    <cellStyle name="SAPBEXaggDataEmph 2 4" xfId="2827"/>
    <cellStyle name="SAPBEXaggDataEmph 2 5" xfId="2828"/>
    <cellStyle name="SAPBEXaggDataEmph 2 6" xfId="2829"/>
    <cellStyle name="SAPBEXaggDataEmph 2 7" xfId="2830"/>
    <cellStyle name="SAPBEXaggDataEmph 2 8" xfId="2831"/>
    <cellStyle name="SAPBEXaggItem" xfId="2832"/>
    <cellStyle name="SAPBEXaggItem 10" xfId="2833"/>
    <cellStyle name="SAPBEXaggItem 10 2" xfId="2834"/>
    <cellStyle name="SAPBEXaggItem 10 2 2" xfId="2835"/>
    <cellStyle name="SAPBEXaggItem 10 2 3" xfId="2836"/>
    <cellStyle name="SAPBEXaggItem 10 2 4" xfId="2837"/>
    <cellStyle name="SAPBEXaggItem 10 2 5" xfId="2838"/>
    <cellStyle name="SAPBEXaggItem 10 2 6" xfId="2839"/>
    <cellStyle name="SAPBEXaggItem 10 2 7" xfId="2840"/>
    <cellStyle name="SAPBEXaggItem 10 2 8" xfId="2841"/>
    <cellStyle name="SAPBEXaggItem 11" xfId="2842"/>
    <cellStyle name="SAPBEXaggItem 11 2" xfId="2843"/>
    <cellStyle name="SAPBEXaggItem 11 3" xfId="2844"/>
    <cellStyle name="SAPBEXaggItem 11 4" xfId="2845"/>
    <cellStyle name="SAPBEXaggItem 11 5" xfId="2846"/>
    <cellStyle name="SAPBEXaggItem 11 6" xfId="2847"/>
    <cellStyle name="SAPBEXaggItem 11 7" xfId="2848"/>
    <cellStyle name="SAPBEXaggItem 11 8" xfId="2849"/>
    <cellStyle name="SAPBEXaggItem 12" xfId="2850"/>
    <cellStyle name="SAPBEXaggItem 2" xfId="2851"/>
    <cellStyle name="SAPBEXaggItem 2 10" xfId="2852"/>
    <cellStyle name="SAPBEXaggItem 2 10 2" xfId="2853"/>
    <cellStyle name="SAPBEXaggItem 2 10 3" xfId="2854"/>
    <cellStyle name="SAPBEXaggItem 2 10 4" xfId="2855"/>
    <cellStyle name="SAPBEXaggItem 2 10 5" xfId="2856"/>
    <cellStyle name="SAPBEXaggItem 2 10 6" xfId="2857"/>
    <cellStyle name="SAPBEXaggItem 2 10 7" xfId="2858"/>
    <cellStyle name="SAPBEXaggItem 2 10 8" xfId="2859"/>
    <cellStyle name="SAPBEXaggItem 2 2" xfId="2860"/>
    <cellStyle name="SAPBEXaggItem 2 2 2" xfId="2861"/>
    <cellStyle name="SAPBEXaggItem 2 2 2 2" xfId="2862"/>
    <cellStyle name="SAPBEXaggItem 2 2 2 2 2" xfId="2863"/>
    <cellStyle name="SAPBEXaggItem 2 2 2 2 3" xfId="2864"/>
    <cellStyle name="SAPBEXaggItem 2 2 2 2 4" xfId="2865"/>
    <cellStyle name="SAPBEXaggItem 2 2 2 2 5" xfId="2866"/>
    <cellStyle name="SAPBEXaggItem 2 2 2 2 6" xfId="2867"/>
    <cellStyle name="SAPBEXaggItem 2 2 2 2 7" xfId="2868"/>
    <cellStyle name="SAPBEXaggItem 2 2 2 2 8" xfId="2869"/>
    <cellStyle name="SAPBEXaggItem 2 2 3" xfId="2870"/>
    <cellStyle name="SAPBEXaggItem 2 2 3 2" xfId="2871"/>
    <cellStyle name="SAPBEXaggItem 2 2 3 2 2" xfId="2872"/>
    <cellStyle name="SAPBEXaggItem 2 2 3 2 3" xfId="2873"/>
    <cellStyle name="SAPBEXaggItem 2 2 3 2 4" xfId="2874"/>
    <cellStyle name="SAPBEXaggItem 2 2 3 2 5" xfId="2875"/>
    <cellStyle name="SAPBEXaggItem 2 2 3 2 6" xfId="2876"/>
    <cellStyle name="SAPBEXaggItem 2 2 3 2 7" xfId="2877"/>
    <cellStyle name="SAPBEXaggItem 2 2 3 2 8" xfId="2878"/>
    <cellStyle name="SAPBEXaggItem 2 2 4" xfId="2879"/>
    <cellStyle name="SAPBEXaggItem 2 2 4 2" xfId="2880"/>
    <cellStyle name="SAPBEXaggItem 2 2 4 2 2" xfId="2881"/>
    <cellStyle name="SAPBEXaggItem 2 2 4 2 3" xfId="2882"/>
    <cellStyle name="SAPBEXaggItem 2 2 4 2 4" xfId="2883"/>
    <cellStyle name="SAPBEXaggItem 2 2 4 2 5" xfId="2884"/>
    <cellStyle name="SAPBEXaggItem 2 2 4 2 6" xfId="2885"/>
    <cellStyle name="SAPBEXaggItem 2 2 4 2 7" xfId="2886"/>
    <cellStyle name="SAPBEXaggItem 2 2 4 2 8" xfId="2887"/>
    <cellStyle name="SAPBEXaggItem 2 2 5" xfId="2888"/>
    <cellStyle name="SAPBEXaggItem 2 2 5 2" xfId="2889"/>
    <cellStyle name="SAPBEXaggItem 2 2 5 3" xfId="2890"/>
    <cellStyle name="SAPBEXaggItem 2 2 5 4" xfId="2891"/>
    <cellStyle name="SAPBEXaggItem 2 2 5 5" xfId="2892"/>
    <cellStyle name="SAPBEXaggItem 2 2 5 6" xfId="2893"/>
    <cellStyle name="SAPBEXaggItem 2 2 5 7" xfId="2894"/>
    <cellStyle name="SAPBEXaggItem 2 2 5 8" xfId="2895"/>
    <cellStyle name="SAPBEXaggItem 2 3" xfId="2896"/>
    <cellStyle name="SAPBEXaggItem 2 3 2" xfId="2897"/>
    <cellStyle name="SAPBEXaggItem 2 3 2 2" xfId="2898"/>
    <cellStyle name="SAPBEXaggItem 2 3 2 2 2" xfId="2899"/>
    <cellStyle name="SAPBEXaggItem 2 3 2 2 3" xfId="2900"/>
    <cellStyle name="SAPBEXaggItem 2 3 2 2 4" xfId="2901"/>
    <cellStyle name="SAPBEXaggItem 2 3 2 2 5" xfId="2902"/>
    <cellStyle name="SAPBEXaggItem 2 3 2 2 6" xfId="2903"/>
    <cellStyle name="SAPBEXaggItem 2 3 2 2 7" xfId="2904"/>
    <cellStyle name="SAPBEXaggItem 2 3 2 2 8" xfId="2905"/>
    <cellStyle name="SAPBEXaggItem 2 3 3" xfId="2906"/>
    <cellStyle name="SAPBEXaggItem 2 3 3 2" xfId="2907"/>
    <cellStyle name="SAPBEXaggItem 2 3 3 2 2" xfId="2908"/>
    <cellStyle name="SAPBEXaggItem 2 3 3 2 3" xfId="2909"/>
    <cellStyle name="SAPBEXaggItem 2 3 3 2 4" xfId="2910"/>
    <cellStyle name="SAPBEXaggItem 2 3 3 2 5" xfId="2911"/>
    <cellStyle name="SAPBEXaggItem 2 3 3 2 6" xfId="2912"/>
    <cellStyle name="SAPBEXaggItem 2 3 3 2 7" xfId="2913"/>
    <cellStyle name="SAPBEXaggItem 2 3 3 2 8" xfId="2914"/>
    <cellStyle name="SAPBEXaggItem 2 3 4" xfId="2915"/>
    <cellStyle name="SAPBEXaggItem 2 3 4 2" xfId="2916"/>
    <cellStyle name="SAPBEXaggItem 2 3 4 2 2" xfId="2917"/>
    <cellStyle name="SAPBEXaggItem 2 3 4 2 3" xfId="2918"/>
    <cellStyle name="SAPBEXaggItem 2 3 4 2 4" xfId="2919"/>
    <cellStyle name="SAPBEXaggItem 2 3 4 2 5" xfId="2920"/>
    <cellStyle name="SAPBEXaggItem 2 3 4 2 6" xfId="2921"/>
    <cellStyle name="SAPBEXaggItem 2 3 4 2 7" xfId="2922"/>
    <cellStyle name="SAPBEXaggItem 2 3 4 2 8" xfId="2923"/>
    <cellStyle name="SAPBEXaggItem 2 3 5" xfId="2924"/>
    <cellStyle name="SAPBEXaggItem 2 3 5 2" xfId="2925"/>
    <cellStyle name="SAPBEXaggItem 2 3 5 3" xfId="2926"/>
    <cellStyle name="SAPBEXaggItem 2 3 5 4" xfId="2927"/>
    <cellStyle name="SAPBEXaggItem 2 3 5 5" xfId="2928"/>
    <cellStyle name="SAPBEXaggItem 2 3 5 6" xfId="2929"/>
    <cellStyle name="SAPBEXaggItem 2 3 5 7" xfId="2930"/>
    <cellStyle name="SAPBEXaggItem 2 3 5 8" xfId="2931"/>
    <cellStyle name="SAPBEXaggItem 2 4" xfId="2932"/>
    <cellStyle name="SAPBEXaggItem 2 4 2" xfId="2933"/>
    <cellStyle name="SAPBEXaggItem 2 4 2 2" xfId="2934"/>
    <cellStyle name="SAPBEXaggItem 2 4 2 2 2" xfId="2935"/>
    <cellStyle name="SAPBEXaggItem 2 4 2 2 3" xfId="2936"/>
    <cellStyle name="SAPBEXaggItem 2 4 2 2 4" xfId="2937"/>
    <cellStyle name="SAPBEXaggItem 2 4 2 2 5" xfId="2938"/>
    <cellStyle name="SAPBEXaggItem 2 4 2 2 6" xfId="2939"/>
    <cellStyle name="SAPBEXaggItem 2 4 2 2 7" xfId="2940"/>
    <cellStyle name="SAPBEXaggItem 2 4 2 2 8" xfId="2941"/>
    <cellStyle name="SAPBEXaggItem 2 4 3" xfId="2942"/>
    <cellStyle name="SAPBEXaggItem 2 4 3 2" xfId="2943"/>
    <cellStyle name="SAPBEXaggItem 2 4 3 2 2" xfId="2944"/>
    <cellStyle name="SAPBEXaggItem 2 4 3 2 3" xfId="2945"/>
    <cellStyle name="SAPBEXaggItem 2 4 3 2 4" xfId="2946"/>
    <cellStyle name="SAPBEXaggItem 2 4 3 2 5" xfId="2947"/>
    <cellStyle name="SAPBEXaggItem 2 4 3 2 6" xfId="2948"/>
    <cellStyle name="SAPBEXaggItem 2 4 3 2 7" xfId="2949"/>
    <cellStyle name="SAPBEXaggItem 2 4 3 2 8" xfId="2950"/>
    <cellStyle name="SAPBEXaggItem 2 4 4" xfId="2951"/>
    <cellStyle name="SAPBEXaggItem 2 4 4 2" xfId="2952"/>
    <cellStyle name="SAPBEXaggItem 2 4 4 2 2" xfId="2953"/>
    <cellStyle name="SAPBEXaggItem 2 4 4 2 3" xfId="2954"/>
    <cellStyle name="SAPBEXaggItem 2 4 4 2 4" xfId="2955"/>
    <cellStyle name="SAPBEXaggItem 2 4 4 2 5" xfId="2956"/>
    <cellStyle name="SAPBEXaggItem 2 4 4 2 6" xfId="2957"/>
    <cellStyle name="SAPBEXaggItem 2 4 4 2 7" xfId="2958"/>
    <cellStyle name="SAPBEXaggItem 2 4 4 2 8" xfId="2959"/>
    <cellStyle name="SAPBEXaggItem 2 4 5" xfId="2960"/>
    <cellStyle name="SAPBEXaggItem 2 4 5 2" xfId="2961"/>
    <cellStyle name="SAPBEXaggItem 2 4 5 3" xfId="2962"/>
    <cellStyle name="SAPBEXaggItem 2 4 5 4" xfId="2963"/>
    <cellStyle name="SAPBEXaggItem 2 4 5 5" xfId="2964"/>
    <cellStyle name="SAPBEXaggItem 2 4 5 6" xfId="2965"/>
    <cellStyle name="SAPBEXaggItem 2 4 5 7" xfId="2966"/>
    <cellStyle name="SAPBEXaggItem 2 4 5 8" xfId="2967"/>
    <cellStyle name="SAPBEXaggItem 2 5" xfId="2968"/>
    <cellStyle name="SAPBEXaggItem 2 5 2" xfId="2969"/>
    <cellStyle name="SAPBEXaggItem 2 5 2 2" xfId="2970"/>
    <cellStyle name="SAPBEXaggItem 2 5 2 2 2" xfId="2971"/>
    <cellStyle name="SAPBEXaggItem 2 5 2 2 3" xfId="2972"/>
    <cellStyle name="SAPBEXaggItem 2 5 2 2 4" xfId="2973"/>
    <cellStyle name="SAPBEXaggItem 2 5 2 2 5" xfId="2974"/>
    <cellStyle name="SAPBEXaggItem 2 5 2 2 6" xfId="2975"/>
    <cellStyle name="SAPBEXaggItem 2 5 2 2 7" xfId="2976"/>
    <cellStyle name="SAPBEXaggItem 2 5 2 2 8" xfId="2977"/>
    <cellStyle name="SAPBEXaggItem 2 5 3" xfId="2978"/>
    <cellStyle name="SAPBEXaggItem 2 5 3 2" xfId="2979"/>
    <cellStyle name="SAPBEXaggItem 2 5 3 2 2" xfId="2980"/>
    <cellStyle name="SAPBEXaggItem 2 5 3 2 3" xfId="2981"/>
    <cellStyle name="SAPBEXaggItem 2 5 3 2 4" xfId="2982"/>
    <cellStyle name="SAPBEXaggItem 2 5 3 2 5" xfId="2983"/>
    <cellStyle name="SAPBEXaggItem 2 5 3 2 6" xfId="2984"/>
    <cellStyle name="SAPBEXaggItem 2 5 3 2 7" xfId="2985"/>
    <cellStyle name="SAPBEXaggItem 2 5 3 2 8" xfId="2986"/>
    <cellStyle name="SAPBEXaggItem 2 5 4" xfId="2987"/>
    <cellStyle name="SAPBEXaggItem 2 5 4 2" xfId="2988"/>
    <cellStyle name="SAPBEXaggItem 2 5 4 2 2" xfId="2989"/>
    <cellStyle name="SAPBEXaggItem 2 5 4 2 3" xfId="2990"/>
    <cellStyle name="SAPBEXaggItem 2 5 4 2 4" xfId="2991"/>
    <cellStyle name="SAPBEXaggItem 2 5 4 2 5" xfId="2992"/>
    <cellStyle name="SAPBEXaggItem 2 5 4 2 6" xfId="2993"/>
    <cellStyle name="SAPBEXaggItem 2 5 4 2 7" xfId="2994"/>
    <cellStyle name="SAPBEXaggItem 2 5 4 2 8" xfId="2995"/>
    <cellStyle name="SAPBEXaggItem 2 5 5" xfId="2996"/>
    <cellStyle name="SAPBEXaggItem 2 5 5 2" xfId="2997"/>
    <cellStyle name="SAPBEXaggItem 2 5 5 3" xfId="2998"/>
    <cellStyle name="SAPBEXaggItem 2 5 5 4" xfId="2999"/>
    <cellStyle name="SAPBEXaggItem 2 5 5 5" xfId="3000"/>
    <cellStyle name="SAPBEXaggItem 2 5 5 6" xfId="3001"/>
    <cellStyle name="SAPBEXaggItem 2 5 5 7" xfId="3002"/>
    <cellStyle name="SAPBEXaggItem 2 5 5 8" xfId="3003"/>
    <cellStyle name="SAPBEXaggItem 2 6" xfId="3004"/>
    <cellStyle name="SAPBEXaggItem 2 6 2" xfId="3005"/>
    <cellStyle name="SAPBEXaggItem 2 6 2 2" xfId="3006"/>
    <cellStyle name="SAPBEXaggItem 2 6 2 2 2" xfId="3007"/>
    <cellStyle name="SAPBEXaggItem 2 6 2 2 3" xfId="3008"/>
    <cellStyle name="SAPBEXaggItem 2 6 2 2 4" xfId="3009"/>
    <cellStyle name="SAPBEXaggItem 2 6 2 2 5" xfId="3010"/>
    <cellStyle name="SAPBEXaggItem 2 6 2 2 6" xfId="3011"/>
    <cellStyle name="SAPBEXaggItem 2 6 2 2 7" xfId="3012"/>
    <cellStyle name="SAPBEXaggItem 2 6 2 2 8" xfId="3013"/>
    <cellStyle name="SAPBEXaggItem 2 6 3" xfId="3014"/>
    <cellStyle name="SAPBEXaggItem 2 6 3 2" xfId="3015"/>
    <cellStyle name="SAPBEXaggItem 2 6 3 2 2" xfId="3016"/>
    <cellStyle name="SAPBEXaggItem 2 6 3 2 3" xfId="3017"/>
    <cellStyle name="SAPBEXaggItem 2 6 3 2 4" xfId="3018"/>
    <cellStyle name="SAPBEXaggItem 2 6 3 2 5" xfId="3019"/>
    <cellStyle name="SAPBEXaggItem 2 6 3 2 6" xfId="3020"/>
    <cellStyle name="SAPBEXaggItem 2 6 3 2 7" xfId="3021"/>
    <cellStyle name="SAPBEXaggItem 2 6 3 2 8" xfId="3022"/>
    <cellStyle name="SAPBEXaggItem 2 6 4" xfId="3023"/>
    <cellStyle name="SAPBEXaggItem 2 6 4 2" xfId="3024"/>
    <cellStyle name="SAPBEXaggItem 2 6 4 2 2" xfId="3025"/>
    <cellStyle name="SAPBEXaggItem 2 6 4 2 3" xfId="3026"/>
    <cellStyle name="SAPBEXaggItem 2 6 4 2 4" xfId="3027"/>
    <cellStyle name="SAPBEXaggItem 2 6 4 2 5" xfId="3028"/>
    <cellStyle name="SAPBEXaggItem 2 6 4 2 6" xfId="3029"/>
    <cellStyle name="SAPBEXaggItem 2 6 4 2 7" xfId="3030"/>
    <cellStyle name="SAPBEXaggItem 2 6 4 2 8" xfId="3031"/>
    <cellStyle name="SAPBEXaggItem 2 6 5" xfId="3032"/>
    <cellStyle name="SAPBEXaggItem 2 6 5 2" xfId="3033"/>
    <cellStyle name="SAPBEXaggItem 2 6 5 3" xfId="3034"/>
    <cellStyle name="SAPBEXaggItem 2 6 5 4" xfId="3035"/>
    <cellStyle name="SAPBEXaggItem 2 6 5 5" xfId="3036"/>
    <cellStyle name="SAPBEXaggItem 2 6 5 6" xfId="3037"/>
    <cellStyle name="SAPBEXaggItem 2 6 5 7" xfId="3038"/>
    <cellStyle name="SAPBEXaggItem 2 6 5 8" xfId="3039"/>
    <cellStyle name="SAPBEXaggItem 2 7" xfId="3040"/>
    <cellStyle name="SAPBEXaggItem 2 7 2" xfId="3041"/>
    <cellStyle name="SAPBEXaggItem 2 7 2 2" xfId="3042"/>
    <cellStyle name="SAPBEXaggItem 2 7 2 3" xfId="3043"/>
    <cellStyle name="SAPBEXaggItem 2 7 2 4" xfId="3044"/>
    <cellStyle name="SAPBEXaggItem 2 7 2 5" xfId="3045"/>
    <cellStyle name="SAPBEXaggItem 2 7 2 6" xfId="3046"/>
    <cellStyle name="SAPBEXaggItem 2 7 2 7" xfId="3047"/>
    <cellStyle name="SAPBEXaggItem 2 7 2 8" xfId="3048"/>
    <cellStyle name="SAPBEXaggItem 2 8" xfId="3049"/>
    <cellStyle name="SAPBEXaggItem 2 8 2" xfId="3050"/>
    <cellStyle name="SAPBEXaggItem 2 8 2 2" xfId="3051"/>
    <cellStyle name="SAPBEXaggItem 2 8 2 3" xfId="3052"/>
    <cellStyle name="SAPBEXaggItem 2 8 2 4" xfId="3053"/>
    <cellStyle name="SAPBEXaggItem 2 8 2 5" xfId="3054"/>
    <cellStyle name="SAPBEXaggItem 2 8 2 6" xfId="3055"/>
    <cellStyle name="SAPBEXaggItem 2 8 2 7" xfId="3056"/>
    <cellStyle name="SAPBEXaggItem 2 8 2 8" xfId="3057"/>
    <cellStyle name="SAPBEXaggItem 2 9" xfId="3058"/>
    <cellStyle name="SAPBEXaggItem 2 9 2" xfId="3059"/>
    <cellStyle name="SAPBEXaggItem 2 9 2 2" xfId="3060"/>
    <cellStyle name="SAPBEXaggItem 2 9 2 3" xfId="3061"/>
    <cellStyle name="SAPBEXaggItem 2 9 2 4" xfId="3062"/>
    <cellStyle name="SAPBEXaggItem 2 9 2 5" xfId="3063"/>
    <cellStyle name="SAPBEXaggItem 2 9 2 6" xfId="3064"/>
    <cellStyle name="SAPBEXaggItem 2 9 2 7" xfId="3065"/>
    <cellStyle name="SAPBEXaggItem 2 9 2 8" xfId="3066"/>
    <cellStyle name="SAPBEXaggItem 3" xfId="3067"/>
    <cellStyle name="SAPBEXaggItem 3 2" xfId="3068"/>
    <cellStyle name="SAPBEXaggItem 3 2 2" xfId="3069"/>
    <cellStyle name="SAPBEXaggItem 3 2 2 2" xfId="3070"/>
    <cellStyle name="SAPBEXaggItem 3 2 2 3" xfId="3071"/>
    <cellStyle name="SAPBEXaggItem 3 2 2 4" xfId="3072"/>
    <cellStyle name="SAPBEXaggItem 3 2 2 5" xfId="3073"/>
    <cellStyle name="SAPBEXaggItem 3 2 2 6" xfId="3074"/>
    <cellStyle name="SAPBEXaggItem 3 2 2 7" xfId="3075"/>
    <cellStyle name="SAPBEXaggItem 3 2 2 8" xfId="3076"/>
    <cellStyle name="SAPBEXaggItem 3 3" xfId="3077"/>
    <cellStyle name="SAPBEXaggItem 3 3 2" xfId="3078"/>
    <cellStyle name="SAPBEXaggItem 3 3 2 2" xfId="3079"/>
    <cellStyle name="SAPBEXaggItem 3 3 2 3" xfId="3080"/>
    <cellStyle name="SAPBEXaggItem 3 3 2 4" xfId="3081"/>
    <cellStyle name="SAPBEXaggItem 3 3 2 5" xfId="3082"/>
    <cellStyle name="SAPBEXaggItem 3 3 2 6" xfId="3083"/>
    <cellStyle name="SAPBEXaggItem 3 3 2 7" xfId="3084"/>
    <cellStyle name="SAPBEXaggItem 3 3 2 8" xfId="3085"/>
    <cellStyle name="SAPBEXaggItem 3 4" xfId="3086"/>
    <cellStyle name="SAPBEXaggItem 3 4 2" xfId="3087"/>
    <cellStyle name="SAPBEXaggItem 3 4 2 2" xfId="3088"/>
    <cellStyle name="SAPBEXaggItem 3 4 2 3" xfId="3089"/>
    <cellStyle name="SAPBEXaggItem 3 4 2 4" xfId="3090"/>
    <cellStyle name="SAPBEXaggItem 3 4 2 5" xfId="3091"/>
    <cellStyle name="SAPBEXaggItem 3 4 2 6" xfId="3092"/>
    <cellStyle name="SAPBEXaggItem 3 4 2 7" xfId="3093"/>
    <cellStyle name="SAPBEXaggItem 3 4 2 8" xfId="3094"/>
    <cellStyle name="SAPBEXaggItem 3 5" xfId="3095"/>
    <cellStyle name="SAPBEXaggItem 3 5 2" xfId="3096"/>
    <cellStyle name="SAPBEXaggItem 3 5 3" xfId="3097"/>
    <cellStyle name="SAPBEXaggItem 3 5 4" xfId="3098"/>
    <cellStyle name="SAPBEXaggItem 3 5 5" xfId="3099"/>
    <cellStyle name="SAPBEXaggItem 3 5 6" xfId="3100"/>
    <cellStyle name="SAPBEXaggItem 3 5 7" xfId="3101"/>
    <cellStyle name="SAPBEXaggItem 3 5 8" xfId="3102"/>
    <cellStyle name="SAPBEXaggItem 4" xfId="3103"/>
    <cellStyle name="SAPBEXaggItem 4 2" xfId="3104"/>
    <cellStyle name="SAPBEXaggItem 4 2 2" xfId="3105"/>
    <cellStyle name="SAPBEXaggItem 4 2 2 2" xfId="3106"/>
    <cellStyle name="SAPBEXaggItem 4 2 2 3" xfId="3107"/>
    <cellStyle name="SAPBEXaggItem 4 2 2 4" xfId="3108"/>
    <cellStyle name="SAPBEXaggItem 4 2 2 5" xfId="3109"/>
    <cellStyle name="SAPBEXaggItem 4 2 2 6" xfId="3110"/>
    <cellStyle name="SAPBEXaggItem 4 2 2 7" xfId="3111"/>
    <cellStyle name="SAPBEXaggItem 4 2 2 8" xfId="3112"/>
    <cellStyle name="SAPBEXaggItem 4 3" xfId="3113"/>
    <cellStyle name="SAPBEXaggItem 4 3 2" xfId="3114"/>
    <cellStyle name="SAPBEXaggItem 4 3 2 2" xfId="3115"/>
    <cellStyle name="SAPBEXaggItem 4 3 2 3" xfId="3116"/>
    <cellStyle name="SAPBEXaggItem 4 3 2 4" xfId="3117"/>
    <cellStyle name="SAPBEXaggItem 4 3 2 5" xfId="3118"/>
    <cellStyle name="SAPBEXaggItem 4 3 2 6" xfId="3119"/>
    <cellStyle name="SAPBEXaggItem 4 3 2 7" xfId="3120"/>
    <cellStyle name="SAPBEXaggItem 4 3 2 8" xfId="3121"/>
    <cellStyle name="SAPBEXaggItem 4 4" xfId="3122"/>
    <cellStyle name="SAPBEXaggItem 4 4 2" xfId="3123"/>
    <cellStyle name="SAPBEXaggItem 4 4 2 2" xfId="3124"/>
    <cellStyle name="SAPBEXaggItem 4 4 2 3" xfId="3125"/>
    <cellStyle name="SAPBEXaggItem 4 4 2 4" xfId="3126"/>
    <cellStyle name="SAPBEXaggItem 4 4 2 5" xfId="3127"/>
    <cellStyle name="SAPBEXaggItem 4 4 2 6" xfId="3128"/>
    <cellStyle name="SAPBEXaggItem 4 4 2 7" xfId="3129"/>
    <cellStyle name="SAPBEXaggItem 4 4 2 8" xfId="3130"/>
    <cellStyle name="SAPBEXaggItem 4 5" xfId="3131"/>
    <cellStyle name="SAPBEXaggItem 4 5 2" xfId="3132"/>
    <cellStyle name="SAPBEXaggItem 4 5 3" xfId="3133"/>
    <cellStyle name="SAPBEXaggItem 4 5 4" xfId="3134"/>
    <cellStyle name="SAPBEXaggItem 4 5 5" xfId="3135"/>
    <cellStyle name="SAPBEXaggItem 4 5 6" xfId="3136"/>
    <cellStyle name="SAPBEXaggItem 4 5 7" xfId="3137"/>
    <cellStyle name="SAPBEXaggItem 4 5 8" xfId="3138"/>
    <cellStyle name="SAPBEXaggItem 5" xfId="3139"/>
    <cellStyle name="SAPBEXaggItem 5 2" xfId="3140"/>
    <cellStyle name="SAPBEXaggItem 5 2 2" xfId="3141"/>
    <cellStyle name="SAPBEXaggItem 5 2 2 2" xfId="3142"/>
    <cellStyle name="SAPBEXaggItem 5 2 2 3" xfId="3143"/>
    <cellStyle name="SAPBEXaggItem 5 2 2 4" xfId="3144"/>
    <cellStyle name="SAPBEXaggItem 5 2 2 5" xfId="3145"/>
    <cellStyle name="SAPBEXaggItem 5 2 2 6" xfId="3146"/>
    <cellStyle name="SAPBEXaggItem 5 2 2 7" xfId="3147"/>
    <cellStyle name="SAPBEXaggItem 5 2 2 8" xfId="3148"/>
    <cellStyle name="SAPBEXaggItem 5 3" xfId="3149"/>
    <cellStyle name="SAPBEXaggItem 5 3 2" xfId="3150"/>
    <cellStyle name="SAPBEXaggItem 5 3 2 2" xfId="3151"/>
    <cellStyle name="SAPBEXaggItem 5 3 2 3" xfId="3152"/>
    <cellStyle name="SAPBEXaggItem 5 3 2 4" xfId="3153"/>
    <cellStyle name="SAPBEXaggItem 5 3 2 5" xfId="3154"/>
    <cellStyle name="SAPBEXaggItem 5 3 2 6" xfId="3155"/>
    <cellStyle name="SAPBEXaggItem 5 3 2 7" xfId="3156"/>
    <cellStyle name="SAPBEXaggItem 5 3 2 8" xfId="3157"/>
    <cellStyle name="SAPBEXaggItem 5 4" xfId="3158"/>
    <cellStyle name="SAPBEXaggItem 5 4 2" xfId="3159"/>
    <cellStyle name="SAPBEXaggItem 5 4 2 2" xfId="3160"/>
    <cellStyle name="SAPBEXaggItem 5 4 2 3" xfId="3161"/>
    <cellStyle name="SAPBEXaggItem 5 4 2 4" xfId="3162"/>
    <cellStyle name="SAPBEXaggItem 5 4 2 5" xfId="3163"/>
    <cellStyle name="SAPBEXaggItem 5 4 2 6" xfId="3164"/>
    <cellStyle name="SAPBEXaggItem 5 4 2 7" xfId="3165"/>
    <cellStyle name="SAPBEXaggItem 5 4 2 8" xfId="3166"/>
    <cellStyle name="SAPBEXaggItem 5 5" xfId="3167"/>
    <cellStyle name="SAPBEXaggItem 5 5 2" xfId="3168"/>
    <cellStyle name="SAPBEXaggItem 5 5 3" xfId="3169"/>
    <cellStyle name="SAPBEXaggItem 5 5 4" xfId="3170"/>
    <cellStyle name="SAPBEXaggItem 5 5 5" xfId="3171"/>
    <cellStyle name="SAPBEXaggItem 5 5 6" xfId="3172"/>
    <cellStyle name="SAPBEXaggItem 5 5 7" xfId="3173"/>
    <cellStyle name="SAPBEXaggItem 5 5 8" xfId="3174"/>
    <cellStyle name="SAPBEXaggItem 6" xfId="3175"/>
    <cellStyle name="SAPBEXaggItem 6 2" xfId="3176"/>
    <cellStyle name="SAPBEXaggItem 6 2 2" xfId="3177"/>
    <cellStyle name="SAPBEXaggItem 6 2 2 2" xfId="3178"/>
    <cellStyle name="SAPBEXaggItem 6 2 2 3" xfId="3179"/>
    <cellStyle name="SAPBEXaggItem 6 2 2 4" xfId="3180"/>
    <cellStyle name="SAPBEXaggItem 6 2 2 5" xfId="3181"/>
    <cellStyle name="SAPBEXaggItem 6 2 2 6" xfId="3182"/>
    <cellStyle name="SAPBEXaggItem 6 2 2 7" xfId="3183"/>
    <cellStyle name="SAPBEXaggItem 6 2 2 8" xfId="3184"/>
    <cellStyle name="SAPBEXaggItem 6 3" xfId="3185"/>
    <cellStyle name="SAPBEXaggItem 6 3 2" xfId="3186"/>
    <cellStyle name="SAPBEXaggItem 6 3 2 2" xfId="3187"/>
    <cellStyle name="SAPBEXaggItem 6 3 2 3" xfId="3188"/>
    <cellStyle name="SAPBEXaggItem 6 3 2 4" xfId="3189"/>
    <cellStyle name="SAPBEXaggItem 6 3 2 5" xfId="3190"/>
    <cellStyle name="SAPBEXaggItem 6 3 2 6" xfId="3191"/>
    <cellStyle name="SAPBEXaggItem 6 3 2 7" xfId="3192"/>
    <cellStyle name="SAPBEXaggItem 6 3 2 8" xfId="3193"/>
    <cellStyle name="SAPBEXaggItem 6 4" xfId="3194"/>
    <cellStyle name="SAPBEXaggItem 6 4 2" xfId="3195"/>
    <cellStyle name="SAPBEXaggItem 6 4 2 2" xfId="3196"/>
    <cellStyle name="SAPBEXaggItem 6 4 2 3" xfId="3197"/>
    <cellStyle name="SAPBEXaggItem 6 4 2 4" xfId="3198"/>
    <cellStyle name="SAPBEXaggItem 6 4 2 5" xfId="3199"/>
    <cellStyle name="SAPBEXaggItem 6 4 2 6" xfId="3200"/>
    <cellStyle name="SAPBEXaggItem 6 4 2 7" xfId="3201"/>
    <cellStyle name="SAPBEXaggItem 6 4 2 8" xfId="3202"/>
    <cellStyle name="SAPBEXaggItem 6 5" xfId="3203"/>
    <cellStyle name="SAPBEXaggItem 6 5 2" xfId="3204"/>
    <cellStyle name="SAPBEXaggItem 6 5 3" xfId="3205"/>
    <cellStyle name="SAPBEXaggItem 6 5 4" xfId="3206"/>
    <cellStyle name="SAPBEXaggItem 6 5 5" xfId="3207"/>
    <cellStyle name="SAPBEXaggItem 6 5 6" xfId="3208"/>
    <cellStyle name="SAPBEXaggItem 6 5 7" xfId="3209"/>
    <cellStyle name="SAPBEXaggItem 6 5 8" xfId="3210"/>
    <cellStyle name="SAPBEXaggItem 7" xfId="3211"/>
    <cellStyle name="SAPBEXaggItem 7 2" xfId="3212"/>
    <cellStyle name="SAPBEXaggItem 7 2 2" xfId="3213"/>
    <cellStyle name="SAPBEXaggItem 7 2 2 2" xfId="3214"/>
    <cellStyle name="SAPBEXaggItem 7 2 2 3" xfId="3215"/>
    <cellStyle name="SAPBEXaggItem 7 2 2 4" xfId="3216"/>
    <cellStyle name="SAPBEXaggItem 7 2 2 5" xfId="3217"/>
    <cellStyle name="SAPBEXaggItem 7 2 2 6" xfId="3218"/>
    <cellStyle name="SAPBEXaggItem 7 2 2 7" xfId="3219"/>
    <cellStyle name="SAPBEXaggItem 7 2 2 8" xfId="3220"/>
    <cellStyle name="SAPBEXaggItem 7 3" xfId="3221"/>
    <cellStyle name="SAPBEXaggItem 7 3 2" xfId="3222"/>
    <cellStyle name="SAPBEXaggItem 7 3 2 2" xfId="3223"/>
    <cellStyle name="SAPBEXaggItem 7 3 2 3" xfId="3224"/>
    <cellStyle name="SAPBEXaggItem 7 3 2 4" xfId="3225"/>
    <cellStyle name="SAPBEXaggItem 7 3 2 5" xfId="3226"/>
    <cellStyle name="SAPBEXaggItem 7 3 2 6" xfId="3227"/>
    <cellStyle name="SAPBEXaggItem 7 3 2 7" xfId="3228"/>
    <cellStyle name="SAPBEXaggItem 7 3 2 8" xfId="3229"/>
    <cellStyle name="SAPBEXaggItem 7 4" xfId="3230"/>
    <cellStyle name="SAPBEXaggItem 7 4 2" xfId="3231"/>
    <cellStyle name="SAPBEXaggItem 7 4 2 2" xfId="3232"/>
    <cellStyle name="SAPBEXaggItem 7 4 2 3" xfId="3233"/>
    <cellStyle name="SAPBEXaggItem 7 4 2 4" xfId="3234"/>
    <cellStyle name="SAPBEXaggItem 7 4 2 5" xfId="3235"/>
    <cellStyle name="SAPBEXaggItem 7 4 2 6" xfId="3236"/>
    <cellStyle name="SAPBEXaggItem 7 4 2 7" xfId="3237"/>
    <cellStyle name="SAPBEXaggItem 7 4 2 8" xfId="3238"/>
    <cellStyle name="SAPBEXaggItem 7 5" xfId="3239"/>
    <cellStyle name="SAPBEXaggItem 7 5 2" xfId="3240"/>
    <cellStyle name="SAPBEXaggItem 7 5 3" xfId="3241"/>
    <cellStyle name="SAPBEXaggItem 7 5 4" xfId="3242"/>
    <cellStyle name="SAPBEXaggItem 7 5 5" xfId="3243"/>
    <cellStyle name="SAPBEXaggItem 7 5 6" xfId="3244"/>
    <cellStyle name="SAPBEXaggItem 7 5 7" xfId="3245"/>
    <cellStyle name="SAPBEXaggItem 7 5 8" xfId="3246"/>
    <cellStyle name="SAPBEXaggItem 8" xfId="3247"/>
    <cellStyle name="SAPBEXaggItem 8 2" xfId="3248"/>
    <cellStyle name="SAPBEXaggItem 8 2 2" xfId="3249"/>
    <cellStyle name="SAPBEXaggItem 8 2 2 2" xfId="3250"/>
    <cellStyle name="SAPBEXaggItem 8 2 2 3" xfId="3251"/>
    <cellStyle name="SAPBEXaggItem 8 2 2 4" xfId="3252"/>
    <cellStyle name="SAPBEXaggItem 8 2 2 5" xfId="3253"/>
    <cellStyle name="SAPBEXaggItem 8 2 2 6" xfId="3254"/>
    <cellStyle name="SAPBEXaggItem 8 2 2 7" xfId="3255"/>
    <cellStyle name="SAPBEXaggItem 8 2 2 8" xfId="3256"/>
    <cellStyle name="SAPBEXaggItem 8 3" xfId="3257"/>
    <cellStyle name="SAPBEXaggItem 8 3 2" xfId="3258"/>
    <cellStyle name="SAPBEXaggItem 8 3 2 2" xfId="3259"/>
    <cellStyle name="SAPBEXaggItem 8 3 2 3" xfId="3260"/>
    <cellStyle name="SAPBEXaggItem 8 3 2 4" xfId="3261"/>
    <cellStyle name="SAPBEXaggItem 8 3 2 5" xfId="3262"/>
    <cellStyle name="SAPBEXaggItem 8 3 2 6" xfId="3263"/>
    <cellStyle name="SAPBEXaggItem 8 3 2 7" xfId="3264"/>
    <cellStyle name="SAPBEXaggItem 8 3 2 8" xfId="3265"/>
    <cellStyle name="SAPBEXaggItem 8 4" xfId="3266"/>
    <cellStyle name="SAPBEXaggItem 8 4 2" xfId="3267"/>
    <cellStyle name="SAPBEXaggItem 8 4 2 2" xfId="3268"/>
    <cellStyle name="SAPBEXaggItem 8 4 2 3" xfId="3269"/>
    <cellStyle name="SAPBEXaggItem 8 4 2 4" xfId="3270"/>
    <cellStyle name="SAPBEXaggItem 8 4 2 5" xfId="3271"/>
    <cellStyle name="SAPBEXaggItem 8 4 2 6" xfId="3272"/>
    <cellStyle name="SAPBEXaggItem 8 4 2 7" xfId="3273"/>
    <cellStyle name="SAPBEXaggItem 8 4 2 8" xfId="3274"/>
    <cellStyle name="SAPBEXaggItem 8 5" xfId="3275"/>
    <cellStyle name="SAPBEXaggItem 8 5 2" xfId="3276"/>
    <cellStyle name="SAPBEXaggItem 8 5 3" xfId="3277"/>
    <cellStyle name="SAPBEXaggItem 8 5 4" xfId="3278"/>
    <cellStyle name="SAPBEXaggItem 8 5 5" xfId="3279"/>
    <cellStyle name="SAPBEXaggItem 8 5 6" xfId="3280"/>
    <cellStyle name="SAPBEXaggItem 8 5 7" xfId="3281"/>
    <cellStyle name="SAPBEXaggItem 8 5 8" xfId="3282"/>
    <cellStyle name="SAPBEXaggItem 9" xfId="3283"/>
    <cellStyle name="SAPBEXaggItem 9 2" xfId="3284"/>
    <cellStyle name="SAPBEXaggItem 9 2 2" xfId="3285"/>
    <cellStyle name="SAPBEXaggItem 9 2 2 2" xfId="3286"/>
    <cellStyle name="SAPBEXaggItem 9 2 2 3" xfId="3287"/>
    <cellStyle name="SAPBEXaggItem 9 2 2 4" xfId="3288"/>
    <cellStyle name="SAPBEXaggItem 9 2 2 5" xfId="3289"/>
    <cellStyle name="SAPBEXaggItem 9 2 2 6" xfId="3290"/>
    <cellStyle name="SAPBEXaggItem 9 2 2 7" xfId="3291"/>
    <cellStyle name="SAPBEXaggItem 9 2 2 8" xfId="3292"/>
    <cellStyle name="SAPBEXaggItem 9 3" xfId="3293"/>
    <cellStyle name="SAPBEXaggItem 9 3 2" xfId="3294"/>
    <cellStyle name="SAPBEXaggItem 9 3 2 2" xfId="3295"/>
    <cellStyle name="SAPBEXaggItem 9 3 2 3" xfId="3296"/>
    <cellStyle name="SAPBEXaggItem 9 3 2 4" xfId="3297"/>
    <cellStyle name="SAPBEXaggItem 9 3 2 5" xfId="3298"/>
    <cellStyle name="SAPBEXaggItem 9 3 2 6" xfId="3299"/>
    <cellStyle name="SAPBEXaggItem 9 3 2 7" xfId="3300"/>
    <cellStyle name="SAPBEXaggItem 9 3 2 8" xfId="3301"/>
    <cellStyle name="SAPBEXaggItem 9 4" xfId="3302"/>
    <cellStyle name="SAPBEXaggItem 9 4 2" xfId="3303"/>
    <cellStyle name="SAPBEXaggItem 9 4 2 2" xfId="3304"/>
    <cellStyle name="SAPBEXaggItem 9 4 2 3" xfId="3305"/>
    <cellStyle name="SAPBEXaggItem 9 4 2 4" xfId="3306"/>
    <cellStyle name="SAPBEXaggItem 9 4 2 5" xfId="3307"/>
    <cellStyle name="SAPBEXaggItem 9 4 2 6" xfId="3308"/>
    <cellStyle name="SAPBEXaggItem 9 4 2 7" xfId="3309"/>
    <cellStyle name="SAPBEXaggItem 9 4 2 8" xfId="3310"/>
    <cellStyle name="SAPBEXaggItem 9 5" xfId="3311"/>
    <cellStyle name="SAPBEXaggItem 9 5 2" xfId="3312"/>
    <cellStyle name="SAPBEXaggItem 9 5 3" xfId="3313"/>
    <cellStyle name="SAPBEXaggItem 9 5 4" xfId="3314"/>
    <cellStyle name="SAPBEXaggItem 9 5 5" xfId="3315"/>
    <cellStyle name="SAPBEXaggItem 9 5 6" xfId="3316"/>
    <cellStyle name="SAPBEXaggItem 9 5 7" xfId="3317"/>
    <cellStyle name="SAPBEXaggItem 9 5 8" xfId="3318"/>
    <cellStyle name="SAPBEXaggItemX" xfId="3319"/>
    <cellStyle name="SAPBEXaggItemX 2" xfId="3320"/>
    <cellStyle name="SAPBEXaggItemX 2 2" xfId="3321"/>
    <cellStyle name="SAPBEXaggItemX 2 3" xfId="3322"/>
    <cellStyle name="SAPBEXaggItemX 2 4" xfId="3323"/>
    <cellStyle name="SAPBEXaggItemX 2 5" xfId="3324"/>
    <cellStyle name="SAPBEXaggItemX 2 6" xfId="3325"/>
    <cellStyle name="SAPBEXaggItemX 2 7" xfId="3326"/>
    <cellStyle name="SAPBEXaggItemX 2 8" xfId="3327"/>
    <cellStyle name="SAPBEXchaText" xfId="3328"/>
    <cellStyle name="SAPBEXexcBad7" xfId="3329"/>
    <cellStyle name="SAPBEXexcBad7 2" xfId="3330"/>
    <cellStyle name="SAPBEXexcBad7 2 2" xfId="3331"/>
    <cellStyle name="SAPBEXexcBad7 2 3" xfId="3332"/>
    <cellStyle name="SAPBEXexcBad7 2 4" xfId="3333"/>
    <cellStyle name="SAPBEXexcBad7 2 5" xfId="3334"/>
    <cellStyle name="SAPBEXexcBad7 2 6" xfId="3335"/>
    <cellStyle name="SAPBEXexcBad7 2 7" xfId="3336"/>
    <cellStyle name="SAPBEXexcBad7 2 8" xfId="3337"/>
    <cellStyle name="SAPBEXexcBad8" xfId="3338"/>
    <cellStyle name="SAPBEXexcBad8 2" xfId="3339"/>
    <cellStyle name="SAPBEXexcBad8 2 2" xfId="3340"/>
    <cellStyle name="SAPBEXexcBad8 2 3" xfId="3341"/>
    <cellStyle name="SAPBEXexcBad8 2 4" xfId="3342"/>
    <cellStyle name="SAPBEXexcBad8 2 5" xfId="3343"/>
    <cellStyle name="SAPBEXexcBad8 2 6" xfId="3344"/>
    <cellStyle name="SAPBEXexcBad8 2 7" xfId="3345"/>
    <cellStyle name="SAPBEXexcBad8 2 8" xfId="3346"/>
    <cellStyle name="SAPBEXexcBad9" xfId="3347"/>
    <cellStyle name="SAPBEXexcBad9 2" xfId="3348"/>
    <cellStyle name="SAPBEXexcBad9 2 2" xfId="3349"/>
    <cellStyle name="SAPBEXexcBad9 2 3" xfId="3350"/>
    <cellStyle name="SAPBEXexcBad9 2 4" xfId="3351"/>
    <cellStyle name="SAPBEXexcBad9 2 5" xfId="3352"/>
    <cellStyle name="SAPBEXexcBad9 2 6" xfId="3353"/>
    <cellStyle name="SAPBEXexcBad9 2 7" xfId="3354"/>
    <cellStyle name="SAPBEXexcBad9 2 8" xfId="3355"/>
    <cellStyle name="SAPBEXexcCritical4" xfId="3356"/>
    <cellStyle name="SAPBEXexcCritical4 2" xfId="3357"/>
    <cellStyle name="SAPBEXexcCritical4 2 2" xfId="3358"/>
    <cellStyle name="SAPBEXexcCritical4 2 3" xfId="3359"/>
    <cellStyle name="SAPBEXexcCritical4 2 4" xfId="3360"/>
    <cellStyle name="SAPBEXexcCritical4 2 5" xfId="3361"/>
    <cellStyle name="SAPBEXexcCritical4 2 6" xfId="3362"/>
    <cellStyle name="SAPBEXexcCritical4 2 7" xfId="3363"/>
    <cellStyle name="SAPBEXexcCritical4 2 8" xfId="3364"/>
    <cellStyle name="SAPBEXexcCritical5" xfId="3365"/>
    <cellStyle name="SAPBEXexcCritical5 2" xfId="3366"/>
    <cellStyle name="SAPBEXexcCritical5 2 2" xfId="3367"/>
    <cellStyle name="SAPBEXexcCritical5 2 3" xfId="3368"/>
    <cellStyle name="SAPBEXexcCritical5 2 4" xfId="3369"/>
    <cellStyle name="SAPBEXexcCritical5 2 5" xfId="3370"/>
    <cellStyle name="SAPBEXexcCritical5 2 6" xfId="3371"/>
    <cellStyle name="SAPBEXexcCritical5 2 7" xfId="3372"/>
    <cellStyle name="SAPBEXexcCritical5 2 8" xfId="3373"/>
    <cellStyle name="SAPBEXexcCritical6" xfId="3374"/>
    <cellStyle name="SAPBEXexcCritical6 2" xfId="3375"/>
    <cellStyle name="SAPBEXexcCritical6 2 2" xfId="3376"/>
    <cellStyle name="SAPBEXexcCritical6 2 3" xfId="3377"/>
    <cellStyle name="SAPBEXexcCritical6 2 4" xfId="3378"/>
    <cellStyle name="SAPBEXexcCritical6 2 5" xfId="3379"/>
    <cellStyle name="SAPBEXexcCritical6 2 6" xfId="3380"/>
    <cellStyle name="SAPBEXexcCritical6 2 7" xfId="3381"/>
    <cellStyle name="SAPBEXexcCritical6 2 8" xfId="3382"/>
    <cellStyle name="SAPBEXexcGood1" xfId="3383"/>
    <cellStyle name="SAPBEXexcGood1 2" xfId="3384"/>
    <cellStyle name="SAPBEXexcGood1 2 2" xfId="3385"/>
    <cellStyle name="SAPBEXexcGood1 2 3" xfId="3386"/>
    <cellStyle name="SAPBEXexcGood1 2 4" xfId="3387"/>
    <cellStyle name="SAPBEXexcGood1 2 5" xfId="3388"/>
    <cellStyle name="SAPBEXexcGood1 2 6" xfId="3389"/>
    <cellStyle name="SAPBEXexcGood1 2 7" xfId="3390"/>
    <cellStyle name="SAPBEXexcGood1 2 8" xfId="3391"/>
    <cellStyle name="SAPBEXexcGood2" xfId="3392"/>
    <cellStyle name="SAPBEXexcGood2 2" xfId="3393"/>
    <cellStyle name="SAPBEXexcGood2 2 2" xfId="3394"/>
    <cellStyle name="SAPBEXexcGood2 2 3" xfId="3395"/>
    <cellStyle name="SAPBEXexcGood2 2 4" xfId="3396"/>
    <cellStyle name="SAPBEXexcGood2 2 5" xfId="3397"/>
    <cellStyle name="SAPBEXexcGood2 2 6" xfId="3398"/>
    <cellStyle name="SAPBEXexcGood2 2 7" xfId="3399"/>
    <cellStyle name="SAPBEXexcGood2 2 8" xfId="3400"/>
    <cellStyle name="SAPBEXexcGood3" xfId="3401"/>
    <cellStyle name="SAPBEXexcGood3 2" xfId="3402"/>
    <cellStyle name="SAPBEXexcGood3 2 2" xfId="3403"/>
    <cellStyle name="SAPBEXexcGood3 2 3" xfId="3404"/>
    <cellStyle name="SAPBEXexcGood3 2 4" xfId="3405"/>
    <cellStyle name="SAPBEXexcGood3 2 5" xfId="3406"/>
    <cellStyle name="SAPBEXexcGood3 2 6" xfId="3407"/>
    <cellStyle name="SAPBEXexcGood3 2 7" xfId="3408"/>
    <cellStyle name="SAPBEXexcGood3 2 8" xfId="3409"/>
    <cellStyle name="SAPBEXfilterDrill" xfId="3410"/>
    <cellStyle name="SAPBEXfilterDrill 10" xfId="3411"/>
    <cellStyle name="SAPBEXfilterDrill 11" xfId="3412"/>
    <cellStyle name="SAPBEXfilterDrill 12" xfId="3413"/>
    <cellStyle name="SAPBEXfilterDrill 13" xfId="3414"/>
    <cellStyle name="SAPBEXfilterDrill 14" xfId="3415"/>
    <cellStyle name="SAPBEXfilterDrill 2" xfId="3416"/>
    <cellStyle name="SAPBEXfilterDrill 2 2" xfId="3417"/>
    <cellStyle name="SAPBEXfilterDrill 2 2 2" xfId="3418"/>
    <cellStyle name="SAPBEXfilterDrill 2 2 2 2" xfId="3419"/>
    <cellStyle name="SAPBEXfilterDrill 2 2 2 3" xfId="3420"/>
    <cellStyle name="SAPBEXfilterDrill 2 2 2 4" xfId="3421"/>
    <cellStyle name="SAPBEXfilterDrill 2 2 2 5" xfId="3422"/>
    <cellStyle name="SAPBEXfilterDrill 2 2 2 6" xfId="3423"/>
    <cellStyle name="SAPBEXfilterDrill 2 2 3" xfId="3424"/>
    <cellStyle name="SAPBEXfilterDrill 2 2 4" xfId="3425"/>
    <cellStyle name="SAPBEXfilterDrill 2 2 5" xfId="3426"/>
    <cellStyle name="SAPBEXfilterDrill 2 2 6" xfId="3427"/>
    <cellStyle name="SAPBEXfilterDrill 2 2 7" xfId="3428"/>
    <cellStyle name="SAPBEXfilterDrill 2 3" xfId="3429"/>
    <cellStyle name="SAPBEXfilterDrill 2 3 2" xfId="3430"/>
    <cellStyle name="SAPBEXfilterDrill 2 3 2 2" xfId="3431"/>
    <cellStyle name="SAPBEXfilterDrill 2 3 2 3" xfId="3432"/>
    <cellStyle name="SAPBEXfilterDrill 2 3 2 4" xfId="3433"/>
    <cellStyle name="SAPBEXfilterDrill 2 3 2 5" xfId="3434"/>
    <cellStyle name="SAPBEXfilterDrill 2 3 2 6" xfId="3435"/>
    <cellStyle name="SAPBEXfilterDrill 2 3 3" xfId="3436"/>
    <cellStyle name="SAPBEXfilterDrill 2 3 4" xfId="3437"/>
    <cellStyle name="SAPBEXfilterDrill 2 3 5" xfId="3438"/>
    <cellStyle name="SAPBEXfilterDrill 2 3 6" xfId="3439"/>
    <cellStyle name="SAPBEXfilterDrill 2 3 7" xfId="3440"/>
    <cellStyle name="SAPBEXfilterDrill 2 4" xfId="3441"/>
    <cellStyle name="SAPBEXfilterDrill 2 4 2" xfId="3442"/>
    <cellStyle name="SAPBEXfilterDrill 2 4 3" xfId="3443"/>
    <cellStyle name="SAPBEXfilterDrill 2 4 4" xfId="3444"/>
    <cellStyle name="SAPBEXfilterDrill 2 4 5" xfId="3445"/>
    <cellStyle name="SAPBEXfilterDrill 2 4 6" xfId="3446"/>
    <cellStyle name="SAPBEXfilterDrill 2 5" xfId="3447"/>
    <cellStyle name="SAPBEXfilterDrill 2 6" xfId="3448"/>
    <cellStyle name="SAPBEXfilterDrill 2 7" xfId="3449"/>
    <cellStyle name="SAPBEXfilterDrill 2 8" xfId="3450"/>
    <cellStyle name="SAPBEXfilterDrill 2 9" xfId="3451"/>
    <cellStyle name="SAPBEXfilterDrill 3" xfId="3452"/>
    <cellStyle name="SAPBEXfilterDrill 3 2" xfId="3453"/>
    <cellStyle name="SAPBEXfilterDrill 3 2 2" xfId="3454"/>
    <cellStyle name="SAPBEXfilterDrill 3 2 2 2" xfId="3455"/>
    <cellStyle name="SAPBEXfilterDrill 3 2 2 3" xfId="3456"/>
    <cellStyle name="SAPBEXfilterDrill 3 2 2 4" xfId="3457"/>
    <cellStyle name="SAPBEXfilterDrill 3 2 2 5" xfId="3458"/>
    <cellStyle name="SAPBEXfilterDrill 3 2 2 6" xfId="3459"/>
    <cellStyle name="SAPBEXfilterDrill 3 2 3" xfId="3460"/>
    <cellStyle name="SAPBEXfilterDrill 3 2 4" xfId="3461"/>
    <cellStyle name="SAPBEXfilterDrill 3 2 5" xfId="3462"/>
    <cellStyle name="SAPBEXfilterDrill 3 2 6" xfId="3463"/>
    <cellStyle name="SAPBEXfilterDrill 3 2 7" xfId="3464"/>
    <cellStyle name="SAPBEXfilterDrill 3 3" xfId="3465"/>
    <cellStyle name="SAPBEXfilterDrill 3 3 2" xfId="3466"/>
    <cellStyle name="SAPBEXfilterDrill 3 3 2 2" xfId="3467"/>
    <cellStyle name="SAPBEXfilterDrill 3 3 2 3" xfId="3468"/>
    <cellStyle name="SAPBEXfilterDrill 3 3 2 4" xfId="3469"/>
    <cellStyle name="SAPBEXfilterDrill 3 3 2 5" xfId="3470"/>
    <cellStyle name="SAPBEXfilterDrill 3 3 2 6" xfId="3471"/>
    <cellStyle name="SAPBEXfilterDrill 3 3 3" xfId="3472"/>
    <cellStyle name="SAPBEXfilterDrill 3 3 4" xfId="3473"/>
    <cellStyle name="SAPBEXfilterDrill 3 3 5" xfId="3474"/>
    <cellStyle name="SAPBEXfilterDrill 3 3 6" xfId="3475"/>
    <cellStyle name="SAPBEXfilterDrill 3 3 7" xfId="3476"/>
    <cellStyle name="SAPBEXfilterDrill 3 4" xfId="3477"/>
    <cellStyle name="SAPBEXfilterDrill 3 4 2" xfId="3478"/>
    <cellStyle name="SAPBEXfilterDrill 3 4 3" xfId="3479"/>
    <cellStyle name="SAPBEXfilterDrill 3 4 4" xfId="3480"/>
    <cellStyle name="SAPBEXfilterDrill 3 4 5" xfId="3481"/>
    <cellStyle name="SAPBEXfilterDrill 3 4 6" xfId="3482"/>
    <cellStyle name="SAPBEXfilterDrill 3 5" xfId="3483"/>
    <cellStyle name="SAPBEXfilterDrill 3 6" xfId="3484"/>
    <cellStyle name="SAPBEXfilterDrill 3 7" xfId="3485"/>
    <cellStyle name="SAPBEXfilterDrill 3 8" xfId="3486"/>
    <cellStyle name="SAPBEXfilterDrill 3 9" xfId="3487"/>
    <cellStyle name="SAPBEXfilterDrill 4" xfId="3488"/>
    <cellStyle name="SAPBEXfilterDrill 4 2" xfId="3489"/>
    <cellStyle name="SAPBEXfilterDrill 4 2 2" xfId="3490"/>
    <cellStyle name="SAPBEXfilterDrill 4 2 2 2" xfId="3491"/>
    <cellStyle name="SAPBEXfilterDrill 4 2 2 3" xfId="3492"/>
    <cellStyle name="SAPBEXfilterDrill 4 2 2 4" xfId="3493"/>
    <cellStyle name="SAPBEXfilterDrill 4 2 2 5" xfId="3494"/>
    <cellStyle name="SAPBEXfilterDrill 4 2 2 6" xfId="3495"/>
    <cellStyle name="SAPBEXfilterDrill 4 2 3" xfId="3496"/>
    <cellStyle name="SAPBEXfilterDrill 4 2 4" xfId="3497"/>
    <cellStyle name="SAPBEXfilterDrill 4 2 5" xfId="3498"/>
    <cellStyle name="SAPBEXfilterDrill 4 2 6" xfId="3499"/>
    <cellStyle name="SAPBEXfilterDrill 4 2 7" xfId="3500"/>
    <cellStyle name="SAPBEXfilterDrill 4 3" xfId="3501"/>
    <cellStyle name="SAPBEXfilterDrill 4 3 2" xfId="3502"/>
    <cellStyle name="SAPBEXfilterDrill 4 3 2 2" xfId="3503"/>
    <cellStyle name="SAPBEXfilterDrill 4 3 2 3" xfId="3504"/>
    <cellStyle name="SAPBEXfilterDrill 4 3 2 4" xfId="3505"/>
    <cellStyle name="SAPBEXfilterDrill 4 3 2 5" xfId="3506"/>
    <cellStyle name="SAPBEXfilterDrill 4 3 2 6" xfId="3507"/>
    <cellStyle name="SAPBEXfilterDrill 4 3 3" xfId="3508"/>
    <cellStyle name="SAPBEXfilterDrill 4 3 4" xfId="3509"/>
    <cellStyle name="SAPBEXfilterDrill 4 3 5" xfId="3510"/>
    <cellStyle name="SAPBEXfilterDrill 4 3 6" xfId="3511"/>
    <cellStyle name="SAPBEXfilterDrill 4 3 7" xfId="3512"/>
    <cellStyle name="SAPBEXfilterDrill 4 4" xfId="3513"/>
    <cellStyle name="SAPBEXfilterDrill 4 4 2" xfId="3514"/>
    <cellStyle name="SAPBEXfilterDrill 4 4 3" xfId="3515"/>
    <cellStyle name="SAPBEXfilterDrill 4 4 4" xfId="3516"/>
    <cellStyle name="SAPBEXfilterDrill 4 4 5" xfId="3517"/>
    <cellStyle name="SAPBEXfilterDrill 4 4 6" xfId="3518"/>
    <cellStyle name="SAPBEXfilterDrill 4 5" xfId="3519"/>
    <cellStyle name="SAPBEXfilterDrill 4 6" xfId="3520"/>
    <cellStyle name="SAPBEXfilterDrill 4 7" xfId="3521"/>
    <cellStyle name="SAPBEXfilterDrill 4 8" xfId="3522"/>
    <cellStyle name="SAPBEXfilterDrill 4 9" xfId="3523"/>
    <cellStyle name="SAPBEXfilterDrill 5" xfId="3524"/>
    <cellStyle name="SAPBEXfilterDrill 5 2" xfId="3525"/>
    <cellStyle name="SAPBEXfilterDrill 5 2 2" xfId="3526"/>
    <cellStyle name="SAPBEXfilterDrill 5 2 3" xfId="3527"/>
    <cellStyle name="SAPBEXfilterDrill 5 2 4" xfId="3528"/>
    <cellStyle name="SAPBEXfilterDrill 5 2 5" xfId="3529"/>
    <cellStyle name="SAPBEXfilterDrill 5 2 6" xfId="3530"/>
    <cellStyle name="SAPBEXfilterDrill 5 3" xfId="3531"/>
    <cellStyle name="SAPBEXfilterDrill 5 4" xfId="3532"/>
    <cellStyle name="SAPBEXfilterDrill 5 5" xfId="3533"/>
    <cellStyle name="SAPBEXfilterDrill 5 6" xfId="3534"/>
    <cellStyle name="SAPBEXfilterDrill 5 7" xfId="3535"/>
    <cellStyle name="SAPBEXfilterDrill 6" xfId="3536"/>
    <cellStyle name="SAPBEXfilterDrill 6 2" xfId="3537"/>
    <cellStyle name="SAPBEXfilterDrill 6 2 2" xfId="3538"/>
    <cellStyle name="SAPBEXfilterDrill 6 2 3" xfId="3539"/>
    <cellStyle name="SAPBEXfilterDrill 6 2 4" xfId="3540"/>
    <cellStyle name="SAPBEXfilterDrill 6 2 5" xfId="3541"/>
    <cellStyle name="SAPBEXfilterDrill 6 2 6" xfId="3542"/>
    <cellStyle name="SAPBEXfilterDrill 6 3" xfId="3543"/>
    <cellStyle name="SAPBEXfilterDrill 6 4" xfId="3544"/>
    <cellStyle name="SAPBEXfilterDrill 6 5" xfId="3545"/>
    <cellStyle name="SAPBEXfilterDrill 6 6" xfId="3546"/>
    <cellStyle name="SAPBEXfilterDrill 6 7" xfId="3547"/>
    <cellStyle name="SAPBEXfilterDrill 7" xfId="3548"/>
    <cellStyle name="SAPBEXfilterDrill 7 2" xfId="3549"/>
    <cellStyle name="SAPBEXfilterDrill 7 3" xfId="3550"/>
    <cellStyle name="SAPBEXfilterDrill 7 4" xfId="3551"/>
    <cellStyle name="SAPBEXfilterDrill 7 5" xfId="3552"/>
    <cellStyle name="SAPBEXfilterDrill 7 6" xfId="3553"/>
    <cellStyle name="SAPBEXfilterDrill 8" xfId="3554"/>
    <cellStyle name="SAPBEXfilterDrill 9" xfId="3555"/>
    <cellStyle name="SAPBEXfilterItem" xfId="3556"/>
    <cellStyle name="SAPBEXfilterText" xfId="3557"/>
    <cellStyle name="SAPBEXformats" xfId="3558"/>
    <cellStyle name="SAPBEXformats 2" xfId="3559"/>
    <cellStyle name="SAPBEXformats 2 2" xfId="3560"/>
    <cellStyle name="SAPBEXformats 2 3" xfId="3561"/>
    <cellStyle name="SAPBEXformats 2 4" xfId="3562"/>
    <cellStyle name="SAPBEXformats 2 5" xfId="3563"/>
    <cellStyle name="SAPBEXformats 2 6" xfId="3564"/>
    <cellStyle name="SAPBEXformats 2 7" xfId="3565"/>
    <cellStyle name="SAPBEXformats 2 8" xfId="3566"/>
    <cellStyle name="SAPBEXheaderItem" xfId="3567"/>
    <cellStyle name="SAPBEXheaderText" xfId="3568"/>
    <cellStyle name="SAPBEXHLevel0" xfId="3569"/>
    <cellStyle name="SAPBEXHLevel0 2" xfId="3570"/>
    <cellStyle name="SAPBEXHLevel0 2 2" xfId="3571"/>
    <cellStyle name="SAPBEXHLevel0 2 3" xfId="3572"/>
    <cellStyle name="SAPBEXHLevel0 2 4" xfId="3573"/>
    <cellStyle name="SAPBEXHLevel0 2 5" xfId="3574"/>
    <cellStyle name="SAPBEXHLevel0 2 6" xfId="3575"/>
    <cellStyle name="SAPBEXHLevel0 2 7" xfId="3576"/>
    <cellStyle name="SAPBEXHLevel0 2 8" xfId="3577"/>
    <cellStyle name="SAPBEXHLevel0X" xfId="3578"/>
    <cellStyle name="SAPBEXHLevel0X 2" xfId="3579"/>
    <cellStyle name="SAPBEXHLevel0X 2 2" xfId="3580"/>
    <cellStyle name="SAPBEXHLevel0X 2 3" xfId="3581"/>
    <cellStyle name="SAPBEXHLevel0X 2 4" xfId="3582"/>
    <cellStyle name="SAPBEXHLevel0X 2 5" xfId="3583"/>
    <cellStyle name="SAPBEXHLevel0X 2 6" xfId="3584"/>
    <cellStyle name="SAPBEXHLevel0X 2 7" xfId="3585"/>
    <cellStyle name="SAPBEXHLevel0X 2 8" xfId="3586"/>
    <cellStyle name="SAPBEXHLevel1" xfId="3587"/>
    <cellStyle name="SAPBEXHLevel1 2" xfId="3588"/>
    <cellStyle name="SAPBEXHLevel1 2 2" xfId="3589"/>
    <cellStyle name="SAPBEXHLevel1 2 3" xfId="3590"/>
    <cellStyle name="SAPBEXHLevel1 2 4" xfId="3591"/>
    <cellStyle name="SAPBEXHLevel1 2 5" xfId="3592"/>
    <cellStyle name="SAPBEXHLevel1 2 6" xfId="3593"/>
    <cellStyle name="SAPBEXHLevel1 2 7" xfId="3594"/>
    <cellStyle name="SAPBEXHLevel1 2 8" xfId="3595"/>
    <cellStyle name="SAPBEXHLevel1X" xfId="3596"/>
    <cellStyle name="SAPBEXHLevel1X 2" xfId="3597"/>
    <cellStyle name="SAPBEXHLevel1X 2 2" xfId="3598"/>
    <cellStyle name="SAPBEXHLevel1X 2 3" xfId="3599"/>
    <cellStyle name="SAPBEXHLevel1X 2 4" xfId="3600"/>
    <cellStyle name="SAPBEXHLevel1X 2 5" xfId="3601"/>
    <cellStyle name="SAPBEXHLevel1X 2 6" xfId="3602"/>
    <cellStyle name="SAPBEXHLevel1X 2 7" xfId="3603"/>
    <cellStyle name="SAPBEXHLevel1X 2 8" xfId="3604"/>
    <cellStyle name="SAPBEXHLevel2" xfId="3605"/>
    <cellStyle name="SAPBEXHLevel2 2" xfId="3606"/>
    <cellStyle name="SAPBEXHLevel2 2 2" xfId="3607"/>
    <cellStyle name="SAPBEXHLevel2 2 3" xfId="3608"/>
    <cellStyle name="SAPBEXHLevel2 2 4" xfId="3609"/>
    <cellStyle name="SAPBEXHLevel2 2 5" xfId="3610"/>
    <cellStyle name="SAPBEXHLevel2 2 6" xfId="3611"/>
    <cellStyle name="SAPBEXHLevel2 2 7" xfId="3612"/>
    <cellStyle name="SAPBEXHLevel2 2 8" xfId="3613"/>
    <cellStyle name="SAPBEXHLevel2X" xfId="3614"/>
    <cellStyle name="SAPBEXHLevel2X 2" xfId="3615"/>
    <cellStyle name="SAPBEXHLevel2X 2 2" xfId="3616"/>
    <cellStyle name="SAPBEXHLevel2X 2 3" xfId="3617"/>
    <cellStyle name="SAPBEXHLevel2X 2 4" xfId="3618"/>
    <cellStyle name="SAPBEXHLevel2X 2 5" xfId="3619"/>
    <cellStyle name="SAPBEXHLevel2X 2 6" xfId="3620"/>
    <cellStyle name="SAPBEXHLevel2X 2 7" xfId="3621"/>
    <cellStyle name="SAPBEXHLevel2X 2 8" xfId="3622"/>
    <cellStyle name="SAPBEXHLevel3" xfId="3623"/>
    <cellStyle name="SAPBEXHLevel3 2" xfId="3624"/>
    <cellStyle name="SAPBEXHLevel3 2 2" xfId="3625"/>
    <cellStyle name="SAPBEXHLevel3 2 3" xfId="3626"/>
    <cellStyle name="SAPBEXHLevel3 2 4" xfId="3627"/>
    <cellStyle name="SAPBEXHLevel3 2 5" xfId="3628"/>
    <cellStyle name="SAPBEXHLevel3 2 6" xfId="3629"/>
    <cellStyle name="SAPBEXHLevel3 2 7" xfId="3630"/>
    <cellStyle name="SAPBEXHLevel3 2 8" xfId="3631"/>
    <cellStyle name="SAPBEXHLevel3X" xfId="3632"/>
    <cellStyle name="SAPBEXHLevel3X 2" xfId="3633"/>
    <cellStyle name="SAPBEXHLevel3X 2 2" xfId="3634"/>
    <cellStyle name="SAPBEXHLevel3X 2 3" xfId="3635"/>
    <cellStyle name="SAPBEXHLevel3X 2 4" xfId="3636"/>
    <cellStyle name="SAPBEXHLevel3X 2 5" xfId="3637"/>
    <cellStyle name="SAPBEXHLevel3X 2 6" xfId="3638"/>
    <cellStyle name="SAPBEXHLevel3X 2 7" xfId="3639"/>
    <cellStyle name="SAPBEXHLevel3X 2 8" xfId="3640"/>
    <cellStyle name="SAPBEXinputData" xfId="3641"/>
    <cellStyle name="SAPBEXinputData 2" xfId="3642"/>
    <cellStyle name="SAPBEXinputData 3" xfId="3643"/>
    <cellStyle name="SAPBEXinputData 4" xfId="3644"/>
    <cellStyle name="SAPBEXinputData 5" xfId="3645"/>
    <cellStyle name="SAPBEXresData" xfId="3646"/>
    <cellStyle name="SAPBEXresData 2" xfId="3647"/>
    <cellStyle name="SAPBEXresData 2 2" xfId="3648"/>
    <cellStyle name="SAPBEXresData 2 3" xfId="3649"/>
    <cellStyle name="SAPBEXresData 2 4" xfId="3650"/>
    <cellStyle name="SAPBEXresData 2 5" xfId="3651"/>
    <cellStyle name="SAPBEXresData 2 6" xfId="3652"/>
    <cellStyle name="SAPBEXresData 2 7" xfId="3653"/>
    <cellStyle name="SAPBEXresData 2 8" xfId="3654"/>
    <cellStyle name="SAPBEXresDataEmph" xfId="3655"/>
    <cellStyle name="SAPBEXresDataEmph 2" xfId="3656"/>
    <cellStyle name="SAPBEXresDataEmph 2 2" xfId="3657"/>
    <cellStyle name="SAPBEXresDataEmph 2 3" xfId="3658"/>
    <cellStyle name="SAPBEXresDataEmph 2 4" xfId="3659"/>
    <cellStyle name="SAPBEXresDataEmph 2 5" xfId="3660"/>
    <cellStyle name="SAPBEXresDataEmph 2 6" xfId="3661"/>
    <cellStyle name="SAPBEXresDataEmph 2 7" xfId="3662"/>
    <cellStyle name="SAPBEXresDataEmph 2 8" xfId="3663"/>
    <cellStyle name="SAPBEXresItem" xfId="3664"/>
    <cellStyle name="SAPBEXresItem 2" xfId="3665"/>
    <cellStyle name="SAPBEXresItem 2 2" xfId="3666"/>
    <cellStyle name="SAPBEXresItem 2 3" xfId="3667"/>
    <cellStyle name="SAPBEXresItem 2 4" xfId="3668"/>
    <cellStyle name="SAPBEXresItem 2 5" xfId="3669"/>
    <cellStyle name="SAPBEXresItem 2 6" xfId="3670"/>
    <cellStyle name="SAPBEXresItem 2 7" xfId="3671"/>
    <cellStyle name="SAPBEXresItem 2 8" xfId="3672"/>
    <cellStyle name="SAPBEXresItemX" xfId="3673"/>
    <cellStyle name="SAPBEXresItemX 2" xfId="3674"/>
    <cellStyle name="SAPBEXresItemX 2 2" xfId="3675"/>
    <cellStyle name="SAPBEXresItemX 2 3" xfId="3676"/>
    <cellStyle name="SAPBEXresItemX 2 4" xfId="3677"/>
    <cellStyle name="SAPBEXresItemX 2 5" xfId="3678"/>
    <cellStyle name="SAPBEXresItemX 2 6" xfId="3679"/>
    <cellStyle name="SAPBEXresItemX 2 7" xfId="3680"/>
    <cellStyle name="SAPBEXresItemX 2 8" xfId="3681"/>
    <cellStyle name="SAPBEXstdData" xfId="3682"/>
    <cellStyle name="SAPBEXstdData 10" xfId="3683"/>
    <cellStyle name="SAPBEXstdData 10 2" xfId="3684"/>
    <cellStyle name="SAPBEXstdData 10 2 2" xfId="3685"/>
    <cellStyle name="SAPBEXstdData 10 2 3" xfId="3686"/>
    <cellStyle name="SAPBEXstdData 10 2 4" xfId="3687"/>
    <cellStyle name="SAPBEXstdData 10 2 5" xfId="3688"/>
    <cellStyle name="SAPBEXstdData 10 2 6" xfId="3689"/>
    <cellStyle name="SAPBEXstdData 10 2 7" xfId="3690"/>
    <cellStyle name="SAPBEXstdData 10 2 8" xfId="3691"/>
    <cellStyle name="SAPBEXstdData 11" xfId="3692"/>
    <cellStyle name="SAPBEXstdData 11 2" xfId="3693"/>
    <cellStyle name="SAPBEXstdData 11 3" xfId="3694"/>
    <cellStyle name="SAPBEXstdData 11 4" xfId="3695"/>
    <cellStyle name="SAPBEXstdData 11 5" xfId="3696"/>
    <cellStyle name="SAPBEXstdData 11 6" xfId="3697"/>
    <cellStyle name="SAPBEXstdData 11 7" xfId="3698"/>
    <cellStyle name="SAPBEXstdData 11 8" xfId="3699"/>
    <cellStyle name="SAPBEXstdData 12" xfId="3700"/>
    <cellStyle name="SAPBEXstdData 2" xfId="3701"/>
    <cellStyle name="SAPBEXstdData 2 10" xfId="3702"/>
    <cellStyle name="SAPBEXstdData 2 10 2" xfId="3703"/>
    <cellStyle name="SAPBEXstdData 2 10 3" xfId="3704"/>
    <cellStyle name="SAPBEXstdData 2 10 4" xfId="3705"/>
    <cellStyle name="SAPBEXstdData 2 10 5" xfId="3706"/>
    <cellStyle name="SAPBEXstdData 2 10 6" xfId="3707"/>
    <cellStyle name="SAPBEXstdData 2 10 7" xfId="3708"/>
    <cellStyle name="SAPBEXstdData 2 10 8" xfId="3709"/>
    <cellStyle name="SAPBEXstdData 2 2" xfId="3710"/>
    <cellStyle name="SAPBEXstdData 2 2 2" xfId="3711"/>
    <cellStyle name="SAPBEXstdData 2 2 2 2" xfId="3712"/>
    <cellStyle name="SAPBEXstdData 2 2 2 2 2" xfId="3713"/>
    <cellStyle name="SAPBEXstdData 2 2 2 2 3" xfId="3714"/>
    <cellStyle name="SAPBEXstdData 2 2 2 2 4" xfId="3715"/>
    <cellStyle name="SAPBEXstdData 2 2 2 2 5" xfId="3716"/>
    <cellStyle name="SAPBEXstdData 2 2 2 2 6" xfId="3717"/>
    <cellStyle name="SAPBEXstdData 2 2 2 2 7" xfId="3718"/>
    <cellStyle name="SAPBEXstdData 2 2 2 2 8" xfId="3719"/>
    <cellStyle name="SAPBEXstdData 2 2 3" xfId="3720"/>
    <cellStyle name="SAPBEXstdData 2 2 3 2" xfId="3721"/>
    <cellStyle name="SAPBEXstdData 2 2 3 2 2" xfId="3722"/>
    <cellStyle name="SAPBEXstdData 2 2 3 2 3" xfId="3723"/>
    <cellStyle name="SAPBEXstdData 2 2 3 2 4" xfId="3724"/>
    <cellStyle name="SAPBEXstdData 2 2 3 2 5" xfId="3725"/>
    <cellStyle name="SAPBEXstdData 2 2 3 2 6" xfId="3726"/>
    <cellStyle name="SAPBEXstdData 2 2 3 2 7" xfId="3727"/>
    <cellStyle name="SAPBEXstdData 2 2 3 2 8" xfId="3728"/>
    <cellStyle name="SAPBEXstdData 2 2 4" xfId="3729"/>
    <cellStyle name="SAPBEXstdData 2 2 4 2" xfId="3730"/>
    <cellStyle name="SAPBEXstdData 2 2 4 2 2" xfId="3731"/>
    <cellStyle name="SAPBEXstdData 2 2 4 2 3" xfId="3732"/>
    <cellStyle name="SAPBEXstdData 2 2 4 2 4" xfId="3733"/>
    <cellStyle name="SAPBEXstdData 2 2 4 2 5" xfId="3734"/>
    <cellStyle name="SAPBEXstdData 2 2 4 2 6" xfId="3735"/>
    <cellStyle name="SAPBEXstdData 2 2 4 2 7" xfId="3736"/>
    <cellStyle name="SAPBEXstdData 2 2 4 2 8" xfId="3737"/>
    <cellStyle name="SAPBEXstdData 2 2 5" xfId="3738"/>
    <cellStyle name="SAPBEXstdData 2 2 5 2" xfId="3739"/>
    <cellStyle name="SAPBEXstdData 2 2 5 3" xfId="3740"/>
    <cellStyle name="SAPBEXstdData 2 2 5 4" xfId="3741"/>
    <cellStyle name="SAPBEXstdData 2 2 5 5" xfId="3742"/>
    <cellStyle name="SAPBEXstdData 2 2 5 6" xfId="3743"/>
    <cellStyle name="SAPBEXstdData 2 2 5 7" xfId="3744"/>
    <cellStyle name="SAPBEXstdData 2 2 5 8" xfId="3745"/>
    <cellStyle name="SAPBEXstdData 2 3" xfId="3746"/>
    <cellStyle name="SAPBEXstdData 2 3 2" xfId="3747"/>
    <cellStyle name="SAPBEXstdData 2 3 2 2" xfId="3748"/>
    <cellStyle name="SAPBEXstdData 2 3 2 2 2" xfId="3749"/>
    <cellStyle name="SAPBEXstdData 2 3 2 2 3" xfId="3750"/>
    <cellStyle name="SAPBEXstdData 2 3 2 2 4" xfId="3751"/>
    <cellStyle name="SAPBEXstdData 2 3 2 2 5" xfId="3752"/>
    <cellStyle name="SAPBEXstdData 2 3 2 2 6" xfId="3753"/>
    <cellStyle name="SAPBEXstdData 2 3 2 2 7" xfId="3754"/>
    <cellStyle name="SAPBEXstdData 2 3 2 2 8" xfId="3755"/>
    <cellStyle name="SAPBEXstdData 2 3 3" xfId="3756"/>
    <cellStyle name="SAPBEXstdData 2 3 3 2" xfId="3757"/>
    <cellStyle name="SAPBEXstdData 2 3 3 2 2" xfId="3758"/>
    <cellStyle name="SAPBEXstdData 2 3 3 2 3" xfId="3759"/>
    <cellStyle name="SAPBEXstdData 2 3 3 2 4" xfId="3760"/>
    <cellStyle name="SAPBEXstdData 2 3 3 2 5" xfId="3761"/>
    <cellStyle name="SAPBEXstdData 2 3 3 2 6" xfId="3762"/>
    <cellStyle name="SAPBEXstdData 2 3 3 2 7" xfId="3763"/>
    <cellStyle name="SAPBEXstdData 2 3 3 2 8" xfId="3764"/>
    <cellStyle name="SAPBEXstdData 2 3 4" xfId="3765"/>
    <cellStyle name="SAPBEXstdData 2 3 4 2" xfId="3766"/>
    <cellStyle name="SAPBEXstdData 2 3 4 2 2" xfId="3767"/>
    <cellStyle name="SAPBEXstdData 2 3 4 2 3" xfId="3768"/>
    <cellStyle name="SAPBEXstdData 2 3 4 2 4" xfId="3769"/>
    <cellStyle name="SAPBEXstdData 2 3 4 2 5" xfId="3770"/>
    <cellStyle name="SAPBEXstdData 2 3 4 2 6" xfId="3771"/>
    <cellStyle name="SAPBEXstdData 2 3 4 2 7" xfId="3772"/>
    <cellStyle name="SAPBEXstdData 2 3 4 2 8" xfId="3773"/>
    <cellStyle name="SAPBEXstdData 2 3 5" xfId="3774"/>
    <cellStyle name="SAPBEXstdData 2 3 5 2" xfId="3775"/>
    <cellStyle name="SAPBEXstdData 2 3 5 3" xfId="3776"/>
    <cellStyle name="SAPBEXstdData 2 3 5 4" xfId="3777"/>
    <cellStyle name="SAPBEXstdData 2 3 5 5" xfId="3778"/>
    <cellStyle name="SAPBEXstdData 2 3 5 6" xfId="3779"/>
    <cellStyle name="SAPBEXstdData 2 3 5 7" xfId="3780"/>
    <cellStyle name="SAPBEXstdData 2 3 5 8" xfId="3781"/>
    <cellStyle name="SAPBEXstdData 2 4" xfId="3782"/>
    <cellStyle name="SAPBEXstdData 2 4 2" xfId="3783"/>
    <cellStyle name="SAPBEXstdData 2 4 2 2" xfId="3784"/>
    <cellStyle name="SAPBEXstdData 2 4 2 2 2" xfId="3785"/>
    <cellStyle name="SAPBEXstdData 2 4 2 2 3" xfId="3786"/>
    <cellStyle name="SAPBEXstdData 2 4 2 2 4" xfId="3787"/>
    <cellStyle name="SAPBEXstdData 2 4 2 2 5" xfId="3788"/>
    <cellStyle name="SAPBEXstdData 2 4 2 2 6" xfId="3789"/>
    <cellStyle name="SAPBEXstdData 2 4 2 2 7" xfId="3790"/>
    <cellStyle name="SAPBEXstdData 2 4 2 2 8" xfId="3791"/>
    <cellStyle name="SAPBEXstdData 2 4 3" xfId="3792"/>
    <cellStyle name="SAPBEXstdData 2 4 3 2" xfId="3793"/>
    <cellStyle name="SAPBEXstdData 2 4 3 2 2" xfId="3794"/>
    <cellStyle name="SAPBEXstdData 2 4 3 2 3" xfId="3795"/>
    <cellStyle name="SAPBEXstdData 2 4 3 2 4" xfId="3796"/>
    <cellStyle name="SAPBEXstdData 2 4 3 2 5" xfId="3797"/>
    <cellStyle name="SAPBEXstdData 2 4 3 2 6" xfId="3798"/>
    <cellStyle name="SAPBEXstdData 2 4 3 2 7" xfId="3799"/>
    <cellStyle name="SAPBEXstdData 2 4 3 2 8" xfId="3800"/>
    <cellStyle name="SAPBEXstdData 2 4 4" xfId="3801"/>
    <cellStyle name="SAPBEXstdData 2 4 4 2" xfId="3802"/>
    <cellStyle name="SAPBEXstdData 2 4 4 2 2" xfId="3803"/>
    <cellStyle name="SAPBEXstdData 2 4 4 2 3" xfId="3804"/>
    <cellStyle name="SAPBEXstdData 2 4 4 2 4" xfId="3805"/>
    <cellStyle name="SAPBEXstdData 2 4 4 2 5" xfId="3806"/>
    <cellStyle name="SAPBEXstdData 2 4 4 2 6" xfId="3807"/>
    <cellStyle name="SAPBEXstdData 2 4 4 2 7" xfId="3808"/>
    <cellStyle name="SAPBEXstdData 2 4 4 2 8" xfId="3809"/>
    <cellStyle name="SAPBEXstdData 2 4 5" xfId="3810"/>
    <cellStyle name="SAPBEXstdData 2 4 5 2" xfId="3811"/>
    <cellStyle name="SAPBEXstdData 2 4 5 3" xfId="3812"/>
    <cellStyle name="SAPBEXstdData 2 4 5 4" xfId="3813"/>
    <cellStyle name="SAPBEXstdData 2 4 5 5" xfId="3814"/>
    <cellStyle name="SAPBEXstdData 2 4 5 6" xfId="3815"/>
    <cellStyle name="SAPBEXstdData 2 4 5 7" xfId="3816"/>
    <cellStyle name="SAPBEXstdData 2 4 5 8" xfId="3817"/>
    <cellStyle name="SAPBEXstdData 2 5" xfId="3818"/>
    <cellStyle name="SAPBEXstdData 2 5 2" xfId="3819"/>
    <cellStyle name="SAPBEXstdData 2 5 2 2" xfId="3820"/>
    <cellStyle name="SAPBEXstdData 2 5 2 2 2" xfId="3821"/>
    <cellStyle name="SAPBEXstdData 2 5 2 2 3" xfId="3822"/>
    <cellStyle name="SAPBEXstdData 2 5 2 2 4" xfId="3823"/>
    <cellStyle name="SAPBEXstdData 2 5 2 2 5" xfId="3824"/>
    <cellStyle name="SAPBEXstdData 2 5 2 2 6" xfId="3825"/>
    <cellStyle name="SAPBEXstdData 2 5 2 2 7" xfId="3826"/>
    <cellStyle name="SAPBEXstdData 2 5 2 2 8" xfId="3827"/>
    <cellStyle name="SAPBEXstdData 2 5 3" xfId="3828"/>
    <cellStyle name="SAPBEXstdData 2 5 3 2" xfId="3829"/>
    <cellStyle name="SAPBEXstdData 2 5 3 2 2" xfId="3830"/>
    <cellStyle name="SAPBEXstdData 2 5 3 2 3" xfId="3831"/>
    <cellStyle name="SAPBEXstdData 2 5 3 2 4" xfId="3832"/>
    <cellStyle name="SAPBEXstdData 2 5 3 2 5" xfId="3833"/>
    <cellStyle name="SAPBEXstdData 2 5 3 2 6" xfId="3834"/>
    <cellStyle name="SAPBEXstdData 2 5 3 2 7" xfId="3835"/>
    <cellStyle name="SAPBEXstdData 2 5 3 2 8" xfId="3836"/>
    <cellStyle name="SAPBEXstdData 2 5 4" xfId="3837"/>
    <cellStyle name="SAPBEXstdData 2 5 4 2" xfId="3838"/>
    <cellStyle name="SAPBEXstdData 2 5 4 2 2" xfId="3839"/>
    <cellStyle name="SAPBEXstdData 2 5 4 2 3" xfId="3840"/>
    <cellStyle name="SAPBEXstdData 2 5 4 2 4" xfId="3841"/>
    <cellStyle name="SAPBEXstdData 2 5 4 2 5" xfId="3842"/>
    <cellStyle name="SAPBEXstdData 2 5 4 2 6" xfId="3843"/>
    <cellStyle name="SAPBEXstdData 2 5 4 2 7" xfId="3844"/>
    <cellStyle name="SAPBEXstdData 2 5 4 2 8" xfId="3845"/>
    <cellStyle name="SAPBEXstdData 2 5 5" xfId="3846"/>
    <cellStyle name="SAPBEXstdData 2 5 5 2" xfId="3847"/>
    <cellStyle name="SAPBEXstdData 2 5 5 3" xfId="3848"/>
    <cellStyle name="SAPBEXstdData 2 5 5 4" xfId="3849"/>
    <cellStyle name="SAPBEXstdData 2 5 5 5" xfId="3850"/>
    <cellStyle name="SAPBEXstdData 2 5 5 6" xfId="3851"/>
    <cellStyle name="SAPBEXstdData 2 5 5 7" xfId="3852"/>
    <cellStyle name="SAPBEXstdData 2 5 5 8" xfId="3853"/>
    <cellStyle name="SAPBEXstdData 2 6" xfId="3854"/>
    <cellStyle name="SAPBEXstdData 2 6 2" xfId="3855"/>
    <cellStyle name="SAPBEXstdData 2 6 2 2" xfId="3856"/>
    <cellStyle name="SAPBEXstdData 2 6 2 2 2" xfId="3857"/>
    <cellStyle name="SAPBEXstdData 2 6 2 2 3" xfId="3858"/>
    <cellStyle name="SAPBEXstdData 2 6 2 2 4" xfId="3859"/>
    <cellStyle name="SAPBEXstdData 2 6 2 2 5" xfId="3860"/>
    <cellStyle name="SAPBEXstdData 2 6 2 2 6" xfId="3861"/>
    <cellStyle name="SAPBEXstdData 2 6 2 2 7" xfId="3862"/>
    <cellStyle name="SAPBEXstdData 2 6 2 2 8" xfId="3863"/>
    <cellStyle name="SAPBEXstdData 2 6 3" xfId="3864"/>
    <cellStyle name="SAPBEXstdData 2 6 3 2" xfId="3865"/>
    <cellStyle name="SAPBEXstdData 2 6 3 2 2" xfId="3866"/>
    <cellStyle name="SAPBEXstdData 2 6 3 2 3" xfId="3867"/>
    <cellStyle name="SAPBEXstdData 2 6 3 2 4" xfId="3868"/>
    <cellStyle name="SAPBEXstdData 2 6 3 2 5" xfId="3869"/>
    <cellStyle name="SAPBEXstdData 2 6 3 2 6" xfId="3870"/>
    <cellStyle name="SAPBEXstdData 2 6 3 2 7" xfId="3871"/>
    <cellStyle name="SAPBEXstdData 2 6 3 2 8" xfId="3872"/>
    <cellStyle name="SAPBEXstdData 2 6 4" xfId="3873"/>
    <cellStyle name="SAPBEXstdData 2 6 4 2" xfId="3874"/>
    <cellStyle name="SAPBEXstdData 2 6 4 2 2" xfId="3875"/>
    <cellStyle name="SAPBEXstdData 2 6 4 2 3" xfId="3876"/>
    <cellStyle name="SAPBEXstdData 2 6 4 2 4" xfId="3877"/>
    <cellStyle name="SAPBEXstdData 2 6 4 2 5" xfId="3878"/>
    <cellStyle name="SAPBEXstdData 2 6 4 2 6" xfId="3879"/>
    <cellStyle name="SAPBEXstdData 2 6 4 2 7" xfId="3880"/>
    <cellStyle name="SAPBEXstdData 2 6 4 2 8" xfId="3881"/>
    <cellStyle name="SAPBEXstdData 2 6 5" xfId="3882"/>
    <cellStyle name="SAPBEXstdData 2 6 5 2" xfId="3883"/>
    <cellStyle name="SAPBEXstdData 2 6 5 3" xfId="3884"/>
    <cellStyle name="SAPBEXstdData 2 6 5 4" xfId="3885"/>
    <cellStyle name="SAPBEXstdData 2 6 5 5" xfId="3886"/>
    <cellStyle name="SAPBEXstdData 2 6 5 6" xfId="3887"/>
    <cellStyle name="SAPBEXstdData 2 6 5 7" xfId="3888"/>
    <cellStyle name="SAPBEXstdData 2 6 5 8" xfId="3889"/>
    <cellStyle name="SAPBEXstdData 2 7" xfId="3890"/>
    <cellStyle name="SAPBEXstdData 2 7 2" xfId="3891"/>
    <cellStyle name="SAPBEXstdData 2 7 2 2" xfId="3892"/>
    <cellStyle name="SAPBEXstdData 2 7 2 3" xfId="3893"/>
    <cellStyle name="SAPBEXstdData 2 7 2 4" xfId="3894"/>
    <cellStyle name="SAPBEXstdData 2 7 2 5" xfId="3895"/>
    <cellStyle name="SAPBEXstdData 2 7 2 6" xfId="3896"/>
    <cellStyle name="SAPBEXstdData 2 7 2 7" xfId="3897"/>
    <cellStyle name="SAPBEXstdData 2 7 2 8" xfId="3898"/>
    <cellStyle name="SAPBEXstdData 2 8" xfId="3899"/>
    <cellStyle name="SAPBEXstdData 2 8 2" xfId="3900"/>
    <cellStyle name="SAPBEXstdData 2 8 2 2" xfId="3901"/>
    <cellStyle name="SAPBEXstdData 2 8 2 3" xfId="3902"/>
    <cellStyle name="SAPBEXstdData 2 8 2 4" xfId="3903"/>
    <cellStyle name="SAPBEXstdData 2 8 2 5" xfId="3904"/>
    <cellStyle name="SAPBEXstdData 2 8 2 6" xfId="3905"/>
    <cellStyle name="SAPBEXstdData 2 8 2 7" xfId="3906"/>
    <cellStyle name="SAPBEXstdData 2 8 2 8" xfId="3907"/>
    <cellStyle name="SAPBEXstdData 2 9" xfId="3908"/>
    <cellStyle name="SAPBEXstdData 2 9 2" xfId="3909"/>
    <cellStyle name="SAPBEXstdData 2 9 2 2" xfId="3910"/>
    <cellStyle name="SAPBEXstdData 2 9 2 3" xfId="3911"/>
    <cellStyle name="SAPBEXstdData 2 9 2 4" xfId="3912"/>
    <cellStyle name="SAPBEXstdData 2 9 2 5" xfId="3913"/>
    <cellStyle name="SAPBEXstdData 2 9 2 6" xfId="3914"/>
    <cellStyle name="SAPBEXstdData 2 9 2 7" xfId="3915"/>
    <cellStyle name="SAPBEXstdData 2 9 2 8" xfId="3916"/>
    <cellStyle name="SAPBEXstdData 3" xfId="3917"/>
    <cellStyle name="SAPBEXstdData 3 2" xfId="3918"/>
    <cellStyle name="SAPBEXstdData 3 2 2" xfId="3919"/>
    <cellStyle name="SAPBEXstdData 3 2 2 2" xfId="3920"/>
    <cellStyle name="SAPBEXstdData 3 2 2 3" xfId="3921"/>
    <cellStyle name="SAPBEXstdData 3 2 2 4" xfId="3922"/>
    <cellStyle name="SAPBEXstdData 3 2 2 5" xfId="3923"/>
    <cellStyle name="SAPBEXstdData 3 2 2 6" xfId="3924"/>
    <cellStyle name="SAPBEXstdData 3 2 2 7" xfId="3925"/>
    <cellStyle name="SAPBEXstdData 3 2 2 8" xfId="3926"/>
    <cellStyle name="SAPBEXstdData 3 3" xfId="3927"/>
    <cellStyle name="SAPBEXstdData 3 3 2" xfId="3928"/>
    <cellStyle name="SAPBEXstdData 3 3 2 2" xfId="3929"/>
    <cellStyle name="SAPBEXstdData 3 3 2 3" xfId="3930"/>
    <cellStyle name="SAPBEXstdData 3 3 2 4" xfId="3931"/>
    <cellStyle name="SAPBEXstdData 3 3 2 5" xfId="3932"/>
    <cellStyle name="SAPBEXstdData 3 3 2 6" xfId="3933"/>
    <cellStyle name="SAPBEXstdData 3 3 2 7" xfId="3934"/>
    <cellStyle name="SAPBEXstdData 3 3 2 8" xfId="3935"/>
    <cellStyle name="SAPBEXstdData 3 4" xfId="3936"/>
    <cellStyle name="SAPBEXstdData 3 4 2" xfId="3937"/>
    <cellStyle name="SAPBEXstdData 3 4 2 2" xfId="3938"/>
    <cellStyle name="SAPBEXstdData 3 4 2 3" xfId="3939"/>
    <cellStyle name="SAPBEXstdData 3 4 2 4" xfId="3940"/>
    <cellStyle name="SAPBEXstdData 3 4 2 5" xfId="3941"/>
    <cellStyle name="SAPBEXstdData 3 4 2 6" xfId="3942"/>
    <cellStyle name="SAPBEXstdData 3 4 2 7" xfId="3943"/>
    <cellStyle name="SAPBEXstdData 3 4 2 8" xfId="3944"/>
    <cellStyle name="SAPBEXstdData 3 5" xfId="3945"/>
    <cellStyle name="SAPBEXstdData 3 5 2" xfId="3946"/>
    <cellStyle name="SAPBEXstdData 3 5 3" xfId="3947"/>
    <cellStyle name="SAPBEXstdData 3 5 4" xfId="3948"/>
    <cellStyle name="SAPBEXstdData 3 5 5" xfId="3949"/>
    <cellStyle name="SAPBEXstdData 3 5 6" xfId="3950"/>
    <cellStyle name="SAPBEXstdData 3 5 7" xfId="3951"/>
    <cellStyle name="SAPBEXstdData 3 5 8" xfId="3952"/>
    <cellStyle name="SAPBEXstdData 4" xfId="3953"/>
    <cellStyle name="SAPBEXstdData 4 2" xfId="3954"/>
    <cellStyle name="SAPBEXstdData 4 2 2" xfId="3955"/>
    <cellStyle name="SAPBEXstdData 4 2 2 2" xfId="3956"/>
    <cellStyle name="SAPBEXstdData 4 2 2 3" xfId="3957"/>
    <cellStyle name="SAPBEXstdData 4 2 2 4" xfId="3958"/>
    <cellStyle name="SAPBEXstdData 4 2 2 5" xfId="3959"/>
    <cellStyle name="SAPBEXstdData 4 2 2 6" xfId="3960"/>
    <cellStyle name="SAPBEXstdData 4 2 2 7" xfId="3961"/>
    <cellStyle name="SAPBEXstdData 4 2 2 8" xfId="3962"/>
    <cellStyle name="SAPBEXstdData 4 3" xfId="3963"/>
    <cellStyle name="SAPBEXstdData 4 3 2" xfId="3964"/>
    <cellStyle name="SAPBEXstdData 4 3 2 2" xfId="3965"/>
    <cellStyle name="SAPBEXstdData 4 3 2 3" xfId="3966"/>
    <cellStyle name="SAPBEXstdData 4 3 2 4" xfId="3967"/>
    <cellStyle name="SAPBEXstdData 4 3 2 5" xfId="3968"/>
    <cellStyle name="SAPBEXstdData 4 3 2 6" xfId="3969"/>
    <cellStyle name="SAPBEXstdData 4 3 2 7" xfId="3970"/>
    <cellStyle name="SAPBEXstdData 4 3 2 8" xfId="3971"/>
    <cellStyle name="SAPBEXstdData 4 4" xfId="3972"/>
    <cellStyle name="SAPBEXstdData 4 4 2" xfId="3973"/>
    <cellStyle name="SAPBEXstdData 4 4 2 2" xfId="3974"/>
    <cellStyle name="SAPBEXstdData 4 4 2 3" xfId="3975"/>
    <cellStyle name="SAPBEXstdData 4 4 2 4" xfId="3976"/>
    <cellStyle name="SAPBEXstdData 4 4 2 5" xfId="3977"/>
    <cellStyle name="SAPBEXstdData 4 4 2 6" xfId="3978"/>
    <cellStyle name="SAPBEXstdData 4 4 2 7" xfId="3979"/>
    <cellStyle name="SAPBEXstdData 4 4 2 8" xfId="3980"/>
    <cellStyle name="SAPBEXstdData 4 5" xfId="3981"/>
    <cellStyle name="SAPBEXstdData 4 5 2" xfId="3982"/>
    <cellStyle name="SAPBEXstdData 4 5 3" xfId="3983"/>
    <cellStyle name="SAPBEXstdData 4 5 4" xfId="3984"/>
    <cellStyle name="SAPBEXstdData 4 5 5" xfId="3985"/>
    <cellStyle name="SAPBEXstdData 4 5 6" xfId="3986"/>
    <cellStyle name="SAPBEXstdData 4 5 7" xfId="3987"/>
    <cellStyle name="SAPBEXstdData 4 5 8" xfId="3988"/>
    <cellStyle name="SAPBEXstdData 5" xfId="3989"/>
    <cellStyle name="SAPBEXstdData 5 2" xfId="3990"/>
    <cellStyle name="SAPBEXstdData 5 2 2" xfId="3991"/>
    <cellStyle name="SAPBEXstdData 5 2 2 2" xfId="3992"/>
    <cellStyle name="SAPBEXstdData 5 2 2 3" xfId="3993"/>
    <cellStyle name="SAPBEXstdData 5 2 2 4" xfId="3994"/>
    <cellStyle name="SAPBEXstdData 5 2 2 5" xfId="3995"/>
    <cellStyle name="SAPBEXstdData 5 2 2 6" xfId="3996"/>
    <cellStyle name="SAPBEXstdData 5 2 2 7" xfId="3997"/>
    <cellStyle name="SAPBEXstdData 5 2 2 8" xfId="3998"/>
    <cellStyle name="SAPBEXstdData 5 3" xfId="3999"/>
    <cellStyle name="SAPBEXstdData 5 3 2" xfId="4000"/>
    <cellStyle name="SAPBEXstdData 5 3 2 2" xfId="4001"/>
    <cellStyle name="SAPBEXstdData 5 3 2 3" xfId="4002"/>
    <cellStyle name="SAPBEXstdData 5 3 2 4" xfId="4003"/>
    <cellStyle name="SAPBEXstdData 5 3 2 5" xfId="4004"/>
    <cellStyle name="SAPBEXstdData 5 3 2 6" xfId="4005"/>
    <cellStyle name="SAPBEXstdData 5 3 2 7" xfId="4006"/>
    <cellStyle name="SAPBEXstdData 5 3 2 8" xfId="4007"/>
    <cellStyle name="SAPBEXstdData 5 4" xfId="4008"/>
    <cellStyle name="SAPBEXstdData 5 4 2" xfId="4009"/>
    <cellStyle name="SAPBEXstdData 5 4 2 2" xfId="4010"/>
    <cellStyle name="SAPBEXstdData 5 4 2 3" xfId="4011"/>
    <cellStyle name="SAPBEXstdData 5 4 2 4" xfId="4012"/>
    <cellStyle name="SAPBEXstdData 5 4 2 5" xfId="4013"/>
    <cellStyle name="SAPBEXstdData 5 4 2 6" xfId="4014"/>
    <cellStyle name="SAPBEXstdData 5 4 2 7" xfId="4015"/>
    <cellStyle name="SAPBEXstdData 5 4 2 8" xfId="4016"/>
    <cellStyle name="SAPBEXstdData 5 5" xfId="4017"/>
    <cellStyle name="SAPBEXstdData 5 5 2" xfId="4018"/>
    <cellStyle name="SAPBEXstdData 5 5 3" xfId="4019"/>
    <cellStyle name="SAPBEXstdData 5 5 4" xfId="4020"/>
    <cellStyle name="SAPBEXstdData 5 5 5" xfId="4021"/>
    <cellStyle name="SAPBEXstdData 5 5 6" xfId="4022"/>
    <cellStyle name="SAPBEXstdData 5 5 7" xfId="4023"/>
    <cellStyle name="SAPBEXstdData 5 5 8" xfId="4024"/>
    <cellStyle name="SAPBEXstdData 6" xfId="4025"/>
    <cellStyle name="SAPBEXstdData 6 2" xfId="4026"/>
    <cellStyle name="SAPBEXstdData 6 2 2" xfId="4027"/>
    <cellStyle name="SAPBEXstdData 6 2 2 2" xfId="4028"/>
    <cellStyle name="SAPBEXstdData 6 2 2 3" xfId="4029"/>
    <cellStyle name="SAPBEXstdData 6 2 2 4" xfId="4030"/>
    <cellStyle name="SAPBEXstdData 6 2 2 5" xfId="4031"/>
    <cellStyle name="SAPBEXstdData 6 2 2 6" xfId="4032"/>
    <cellStyle name="SAPBEXstdData 6 2 2 7" xfId="4033"/>
    <cellStyle name="SAPBEXstdData 6 2 2 8" xfId="4034"/>
    <cellStyle name="SAPBEXstdData 6 3" xfId="4035"/>
    <cellStyle name="SAPBEXstdData 6 3 2" xfId="4036"/>
    <cellStyle name="SAPBEXstdData 6 3 2 2" xfId="4037"/>
    <cellStyle name="SAPBEXstdData 6 3 2 3" xfId="4038"/>
    <cellStyle name="SAPBEXstdData 6 3 2 4" xfId="4039"/>
    <cellStyle name="SAPBEXstdData 6 3 2 5" xfId="4040"/>
    <cellStyle name="SAPBEXstdData 6 3 2 6" xfId="4041"/>
    <cellStyle name="SAPBEXstdData 6 3 2 7" xfId="4042"/>
    <cellStyle name="SAPBEXstdData 6 3 2 8" xfId="4043"/>
    <cellStyle name="SAPBEXstdData 6 4" xfId="4044"/>
    <cellStyle name="SAPBEXstdData 6 4 2" xfId="4045"/>
    <cellStyle name="SAPBEXstdData 6 4 2 2" xfId="4046"/>
    <cellStyle name="SAPBEXstdData 6 4 2 3" xfId="4047"/>
    <cellStyle name="SAPBEXstdData 6 4 2 4" xfId="4048"/>
    <cellStyle name="SAPBEXstdData 6 4 2 5" xfId="4049"/>
    <cellStyle name="SAPBEXstdData 6 4 2 6" xfId="4050"/>
    <cellStyle name="SAPBEXstdData 6 4 2 7" xfId="4051"/>
    <cellStyle name="SAPBEXstdData 6 4 2 8" xfId="4052"/>
    <cellStyle name="SAPBEXstdData 6 5" xfId="4053"/>
    <cellStyle name="SAPBEXstdData 6 5 2" xfId="4054"/>
    <cellStyle name="SAPBEXstdData 6 5 3" xfId="4055"/>
    <cellStyle name="SAPBEXstdData 6 5 4" xfId="4056"/>
    <cellStyle name="SAPBEXstdData 6 5 5" xfId="4057"/>
    <cellStyle name="SAPBEXstdData 6 5 6" xfId="4058"/>
    <cellStyle name="SAPBEXstdData 6 5 7" xfId="4059"/>
    <cellStyle name="SAPBEXstdData 6 5 8" xfId="4060"/>
    <cellStyle name="SAPBEXstdData 7" xfId="4061"/>
    <cellStyle name="SAPBEXstdData 7 2" xfId="4062"/>
    <cellStyle name="SAPBEXstdData 7 2 2" xfId="4063"/>
    <cellStyle name="SAPBEXstdData 7 2 2 2" xfId="4064"/>
    <cellStyle name="SAPBEXstdData 7 2 2 3" xfId="4065"/>
    <cellStyle name="SAPBEXstdData 7 2 2 4" xfId="4066"/>
    <cellStyle name="SAPBEXstdData 7 2 2 5" xfId="4067"/>
    <cellStyle name="SAPBEXstdData 7 2 2 6" xfId="4068"/>
    <cellStyle name="SAPBEXstdData 7 2 2 7" xfId="4069"/>
    <cellStyle name="SAPBEXstdData 7 2 2 8" xfId="4070"/>
    <cellStyle name="SAPBEXstdData 7 3" xfId="4071"/>
    <cellStyle name="SAPBEXstdData 7 3 2" xfId="4072"/>
    <cellStyle name="SAPBEXstdData 7 3 2 2" xfId="4073"/>
    <cellStyle name="SAPBEXstdData 7 3 2 3" xfId="4074"/>
    <cellStyle name="SAPBEXstdData 7 3 2 4" xfId="4075"/>
    <cellStyle name="SAPBEXstdData 7 3 2 5" xfId="4076"/>
    <cellStyle name="SAPBEXstdData 7 3 2 6" xfId="4077"/>
    <cellStyle name="SAPBEXstdData 7 3 2 7" xfId="4078"/>
    <cellStyle name="SAPBEXstdData 7 3 2 8" xfId="4079"/>
    <cellStyle name="SAPBEXstdData 7 4" xfId="4080"/>
    <cellStyle name="SAPBEXstdData 7 4 2" xfId="4081"/>
    <cellStyle name="SAPBEXstdData 7 4 2 2" xfId="4082"/>
    <cellStyle name="SAPBEXstdData 7 4 2 3" xfId="4083"/>
    <cellStyle name="SAPBEXstdData 7 4 2 4" xfId="4084"/>
    <cellStyle name="SAPBEXstdData 7 4 2 5" xfId="4085"/>
    <cellStyle name="SAPBEXstdData 7 4 2 6" xfId="4086"/>
    <cellStyle name="SAPBEXstdData 7 4 2 7" xfId="4087"/>
    <cellStyle name="SAPBEXstdData 7 4 2 8" xfId="4088"/>
    <cellStyle name="SAPBEXstdData 7 5" xfId="4089"/>
    <cellStyle name="SAPBEXstdData 7 5 2" xfId="4090"/>
    <cellStyle name="SAPBEXstdData 7 5 3" xfId="4091"/>
    <cellStyle name="SAPBEXstdData 7 5 4" xfId="4092"/>
    <cellStyle name="SAPBEXstdData 7 5 5" xfId="4093"/>
    <cellStyle name="SAPBEXstdData 7 5 6" xfId="4094"/>
    <cellStyle name="SAPBEXstdData 7 5 7" xfId="4095"/>
    <cellStyle name="SAPBEXstdData 7 5 8" xfId="4096"/>
    <cellStyle name="SAPBEXstdData 8" xfId="4097"/>
    <cellStyle name="SAPBEXstdData 8 2" xfId="4098"/>
    <cellStyle name="SAPBEXstdData 8 2 2" xfId="4099"/>
    <cellStyle name="SAPBEXstdData 8 2 2 2" xfId="4100"/>
    <cellStyle name="SAPBEXstdData 8 2 2 3" xfId="4101"/>
    <cellStyle name="SAPBEXstdData 8 2 2 4" xfId="4102"/>
    <cellStyle name="SAPBEXstdData 8 2 2 5" xfId="4103"/>
    <cellStyle name="SAPBEXstdData 8 2 2 6" xfId="4104"/>
    <cellStyle name="SAPBEXstdData 8 2 2 7" xfId="4105"/>
    <cellStyle name="SAPBEXstdData 8 2 2 8" xfId="4106"/>
    <cellStyle name="SAPBEXstdData 8 3" xfId="4107"/>
    <cellStyle name="SAPBEXstdData 8 3 2" xfId="4108"/>
    <cellStyle name="SAPBEXstdData 8 3 2 2" xfId="4109"/>
    <cellStyle name="SAPBEXstdData 8 3 2 3" xfId="4110"/>
    <cellStyle name="SAPBEXstdData 8 3 2 4" xfId="4111"/>
    <cellStyle name="SAPBEXstdData 8 3 2 5" xfId="4112"/>
    <cellStyle name="SAPBEXstdData 8 3 2 6" xfId="4113"/>
    <cellStyle name="SAPBEXstdData 8 3 2 7" xfId="4114"/>
    <cellStyle name="SAPBEXstdData 8 3 2 8" xfId="4115"/>
    <cellStyle name="SAPBEXstdData 8 4" xfId="4116"/>
    <cellStyle name="SAPBEXstdData 8 4 2" xfId="4117"/>
    <cellStyle name="SAPBEXstdData 8 4 2 2" xfId="4118"/>
    <cellStyle name="SAPBEXstdData 8 4 2 3" xfId="4119"/>
    <cellStyle name="SAPBEXstdData 8 4 2 4" xfId="4120"/>
    <cellStyle name="SAPBEXstdData 8 4 2 5" xfId="4121"/>
    <cellStyle name="SAPBEXstdData 8 4 2 6" xfId="4122"/>
    <cellStyle name="SAPBEXstdData 8 4 2 7" xfId="4123"/>
    <cellStyle name="SAPBEXstdData 8 4 2 8" xfId="4124"/>
    <cellStyle name="SAPBEXstdData 8 5" xfId="4125"/>
    <cellStyle name="SAPBEXstdData 8 5 2" xfId="4126"/>
    <cellStyle name="SAPBEXstdData 8 5 3" xfId="4127"/>
    <cellStyle name="SAPBEXstdData 8 5 4" xfId="4128"/>
    <cellStyle name="SAPBEXstdData 8 5 5" xfId="4129"/>
    <cellStyle name="SAPBEXstdData 8 5 6" xfId="4130"/>
    <cellStyle name="SAPBEXstdData 8 5 7" xfId="4131"/>
    <cellStyle name="SAPBEXstdData 8 5 8" xfId="4132"/>
    <cellStyle name="SAPBEXstdData 9" xfId="4133"/>
    <cellStyle name="SAPBEXstdData 9 2" xfId="4134"/>
    <cellStyle name="SAPBEXstdData 9 2 2" xfId="4135"/>
    <cellStyle name="SAPBEXstdData 9 2 2 2" xfId="4136"/>
    <cellStyle name="SAPBEXstdData 9 2 2 3" xfId="4137"/>
    <cellStyle name="SAPBEXstdData 9 2 2 4" xfId="4138"/>
    <cellStyle name="SAPBEXstdData 9 2 2 5" xfId="4139"/>
    <cellStyle name="SAPBEXstdData 9 2 2 6" xfId="4140"/>
    <cellStyle name="SAPBEXstdData 9 2 2 7" xfId="4141"/>
    <cellStyle name="SAPBEXstdData 9 2 2 8" xfId="4142"/>
    <cellStyle name="SAPBEXstdData 9 3" xfId="4143"/>
    <cellStyle name="SAPBEXstdData 9 3 2" xfId="4144"/>
    <cellStyle name="SAPBEXstdData 9 3 2 2" xfId="4145"/>
    <cellStyle name="SAPBEXstdData 9 3 2 3" xfId="4146"/>
    <cellStyle name="SAPBEXstdData 9 3 2 4" xfId="4147"/>
    <cellStyle name="SAPBEXstdData 9 3 2 5" xfId="4148"/>
    <cellStyle name="SAPBEXstdData 9 3 2 6" xfId="4149"/>
    <cellStyle name="SAPBEXstdData 9 3 2 7" xfId="4150"/>
    <cellStyle name="SAPBEXstdData 9 3 2 8" xfId="4151"/>
    <cellStyle name="SAPBEXstdData 9 4" xfId="4152"/>
    <cellStyle name="SAPBEXstdData 9 4 2" xfId="4153"/>
    <cellStyle name="SAPBEXstdData 9 4 2 2" xfId="4154"/>
    <cellStyle name="SAPBEXstdData 9 4 2 3" xfId="4155"/>
    <cellStyle name="SAPBEXstdData 9 4 2 4" xfId="4156"/>
    <cellStyle name="SAPBEXstdData 9 4 2 5" xfId="4157"/>
    <cellStyle name="SAPBEXstdData 9 4 2 6" xfId="4158"/>
    <cellStyle name="SAPBEXstdData 9 4 2 7" xfId="4159"/>
    <cellStyle name="SAPBEXstdData 9 4 2 8" xfId="4160"/>
    <cellStyle name="SAPBEXstdData 9 5" xfId="4161"/>
    <cellStyle name="SAPBEXstdData 9 5 2" xfId="4162"/>
    <cellStyle name="SAPBEXstdData 9 5 3" xfId="4163"/>
    <cellStyle name="SAPBEXstdData 9 5 4" xfId="4164"/>
    <cellStyle name="SAPBEXstdData 9 5 5" xfId="4165"/>
    <cellStyle name="SAPBEXstdData 9 5 6" xfId="4166"/>
    <cellStyle name="SAPBEXstdData 9 5 7" xfId="4167"/>
    <cellStyle name="SAPBEXstdData 9 5 8" xfId="4168"/>
    <cellStyle name="SAPBEXstdDataEmph" xfId="4169"/>
    <cellStyle name="SAPBEXstdDataEmph 2" xfId="4170"/>
    <cellStyle name="SAPBEXstdDataEmph 2 2" xfId="4171"/>
    <cellStyle name="SAPBEXstdDataEmph 2 3" xfId="4172"/>
    <cellStyle name="SAPBEXstdDataEmph 2 4" xfId="4173"/>
    <cellStyle name="SAPBEXstdDataEmph 2 5" xfId="4174"/>
    <cellStyle name="SAPBEXstdDataEmph 2 6" xfId="4175"/>
    <cellStyle name="SAPBEXstdDataEmph 2 7" xfId="4176"/>
    <cellStyle name="SAPBEXstdDataEmph 2 8" xfId="4177"/>
    <cellStyle name="SAPBEXstdItem" xfId="4178"/>
    <cellStyle name="SAPBEXstdItem 10" xfId="4179"/>
    <cellStyle name="SAPBEXstdItem 10 2" xfId="4180"/>
    <cellStyle name="SAPBEXstdItem 10 2 2" xfId="4181"/>
    <cellStyle name="SAPBEXstdItem 10 2 3" xfId="4182"/>
    <cellStyle name="SAPBEXstdItem 10 2 4" xfId="4183"/>
    <cellStyle name="SAPBEXstdItem 10 2 5" xfId="4184"/>
    <cellStyle name="SAPBEXstdItem 10 2 6" xfId="4185"/>
    <cellStyle name="SAPBEXstdItem 10 2 7" xfId="4186"/>
    <cellStyle name="SAPBEXstdItem 10 2 8" xfId="4187"/>
    <cellStyle name="SAPBEXstdItem 11" xfId="4188"/>
    <cellStyle name="SAPBEXstdItem 11 2" xfId="4189"/>
    <cellStyle name="SAPBEXstdItem 11 3" xfId="4190"/>
    <cellStyle name="SAPBEXstdItem 11 4" xfId="4191"/>
    <cellStyle name="SAPBEXstdItem 11 5" xfId="4192"/>
    <cellStyle name="SAPBEXstdItem 11 6" xfId="4193"/>
    <cellStyle name="SAPBEXstdItem 11 7" xfId="4194"/>
    <cellStyle name="SAPBEXstdItem 11 8" xfId="4195"/>
    <cellStyle name="SAPBEXstdItem 12" xfId="4196"/>
    <cellStyle name="SAPBEXstdItem 2" xfId="4197"/>
    <cellStyle name="SAPBEXstdItem 2 10" xfId="4198"/>
    <cellStyle name="SAPBEXstdItem 2 10 2" xfId="4199"/>
    <cellStyle name="SAPBEXstdItem 2 10 3" xfId="4200"/>
    <cellStyle name="SAPBEXstdItem 2 10 4" xfId="4201"/>
    <cellStyle name="SAPBEXstdItem 2 10 5" xfId="4202"/>
    <cellStyle name="SAPBEXstdItem 2 10 6" xfId="4203"/>
    <cellStyle name="SAPBEXstdItem 2 10 7" xfId="4204"/>
    <cellStyle name="SAPBEXstdItem 2 10 8" xfId="4205"/>
    <cellStyle name="SAPBEXstdItem 2 2" xfId="4206"/>
    <cellStyle name="SAPBEXstdItem 2 2 2" xfId="4207"/>
    <cellStyle name="SAPBEXstdItem 2 2 2 2" xfId="4208"/>
    <cellStyle name="SAPBEXstdItem 2 2 2 2 2" xfId="4209"/>
    <cellStyle name="SAPBEXstdItem 2 2 2 2 3" xfId="4210"/>
    <cellStyle name="SAPBEXstdItem 2 2 2 2 4" xfId="4211"/>
    <cellStyle name="SAPBEXstdItem 2 2 2 2 5" xfId="4212"/>
    <cellStyle name="SAPBEXstdItem 2 2 2 2 6" xfId="4213"/>
    <cellStyle name="SAPBEXstdItem 2 2 2 2 7" xfId="4214"/>
    <cellStyle name="SAPBEXstdItem 2 2 2 2 8" xfId="4215"/>
    <cellStyle name="SAPBEXstdItem 2 2 3" xfId="4216"/>
    <cellStyle name="SAPBEXstdItem 2 2 3 2" xfId="4217"/>
    <cellStyle name="SAPBEXstdItem 2 2 3 2 2" xfId="4218"/>
    <cellStyle name="SAPBEXstdItem 2 2 3 2 3" xfId="4219"/>
    <cellStyle name="SAPBEXstdItem 2 2 3 2 4" xfId="4220"/>
    <cellStyle name="SAPBEXstdItem 2 2 3 2 5" xfId="4221"/>
    <cellStyle name="SAPBEXstdItem 2 2 3 2 6" xfId="4222"/>
    <cellStyle name="SAPBEXstdItem 2 2 3 2 7" xfId="4223"/>
    <cellStyle name="SAPBEXstdItem 2 2 3 2 8" xfId="4224"/>
    <cellStyle name="SAPBEXstdItem 2 2 4" xfId="4225"/>
    <cellStyle name="SAPBEXstdItem 2 2 4 2" xfId="4226"/>
    <cellStyle name="SAPBEXstdItem 2 2 4 2 2" xfId="4227"/>
    <cellStyle name="SAPBEXstdItem 2 2 4 2 3" xfId="4228"/>
    <cellStyle name="SAPBEXstdItem 2 2 4 2 4" xfId="4229"/>
    <cellStyle name="SAPBEXstdItem 2 2 4 2 5" xfId="4230"/>
    <cellStyle name="SAPBEXstdItem 2 2 4 2 6" xfId="4231"/>
    <cellStyle name="SAPBEXstdItem 2 2 4 2 7" xfId="4232"/>
    <cellStyle name="SAPBEXstdItem 2 2 4 2 8" xfId="4233"/>
    <cellStyle name="SAPBEXstdItem 2 2 5" xfId="4234"/>
    <cellStyle name="SAPBEXstdItem 2 2 5 2" xfId="4235"/>
    <cellStyle name="SAPBEXstdItem 2 2 5 3" xfId="4236"/>
    <cellStyle name="SAPBEXstdItem 2 2 5 4" xfId="4237"/>
    <cellStyle name="SAPBEXstdItem 2 2 5 5" xfId="4238"/>
    <cellStyle name="SAPBEXstdItem 2 2 5 6" xfId="4239"/>
    <cellStyle name="SAPBEXstdItem 2 2 5 7" xfId="4240"/>
    <cellStyle name="SAPBEXstdItem 2 2 5 8" xfId="4241"/>
    <cellStyle name="SAPBEXstdItem 2 3" xfId="4242"/>
    <cellStyle name="SAPBEXstdItem 2 3 2" xfId="4243"/>
    <cellStyle name="SAPBEXstdItem 2 3 2 2" xfId="4244"/>
    <cellStyle name="SAPBEXstdItem 2 3 2 2 2" xfId="4245"/>
    <cellStyle name="SAPBEXstdItem 2 3 2 2 3" xfId="4246"/>
    <cellStyle name="SAPBEXstdItem 2 3 2 2 4" xfId="4247"/>
    <cellStyle name="SAPBEXstdItem 2 3 2 2 5" xfId="4248"/>
    <cellStyle name="SAPBEXstdItem 2 3 2 2 6" xfId="4249"/>
    <cellStyle name="SAPBEXstdItem 2 3 2 2 7" xfId="4250"/>
    <cellStyle name="SAPBEXstdItem 2 3 2 2 8" xfId="4251"/>
    <cellStyle name="SAPBEXstdItem 2 3 3" xfId="4252"/>
    <cellStyle name="SAPBEXstdItem 2 3 3 2" xfId="4253"/>
    <cellStyle name="SAPBEXstdItem 2 3 3 2 2" xfId="4254"/>
    <cellStyle name="SAPBEXstdItem 2 3 3 2 3" xfId="4255"/>
    <cellStyle name="SAPBEXstdItem 2 3 3 2 4" xfId="4256"/>
    <cellStyle name="SAPBEXstdItem 2 3 3 2 5" xfId="4257"/>
    <cellStyle name="SAPBEXstdItem 2 3 3 2 6" xfId="4258"/>
    <cellStyle name="SAPBEXstdItem 2 3 3 2 7" xfId="4259"/>
    <cellStyle name="SAPBEXstdItem 2 3 3 2 8" xfId="4260"/>
    <cellStyle name="SAPBEXstdItem 2 3 4" xfId="4261"/>
    <cellStyle name="SAPBEXstdItem 2 3 4 2" xfId="4262"/>
    <cellStyle name="SAPBEXstdItem 2 3 4 2 2" xfId="4263"/>
    <cellStyle name="SAPBEXstdItem 2 3 4 2 3" xfId="4264"/>
    <cellStyle name="SAPBEXstdItem 2 3 4 2 4" xfId="4265"/>
    <cellStyle name="SAPBEXstdItem 2 3 4 2 5" xfId="4266"/>
    <cellStyle name="SAPBEXstdItem 2 3 4 2 6" xfId="4267"/>
    <cellStyle name="SAPBEXstdItem 2 3 4 2 7" xfId="4268"/>
    <cellStyle name="SAPBEXstdItem 2 3 4 2 8" xfId="4269"/>
    <cellStyle name="SAPBEXstdItem 2 3 5" xfId="4270"/>
    <cellStyle name="SAPBEXstdItem 2 3 5 2" xfId="4271"/>
    <cellStyle name="SAPBEXstdItem 2 3 5 3" xfId="4272"/>
    <cellStyle name="SAPBEXstdItem 2 3 5 4" xfId="4273"/>
    <cellStyle name="SAPBEXstdItem 2 3 5 5" xfId="4274"/>
    <cellStyle name="SAPBEXstdItem 2 3 5 6" xfId="4275"/>
    <cellStyle name="SAPBEXstdItem 2 3 5 7" xfId="4276"/>
    <cellStyle name="SAPBEXstdItem 2 3 5 8" xfId="4277"/>
    <cellStyle name="SAPBEXstdItem 2 4" xfId="4278"/>
    <cellStyle name="SAPBEXstdItem 2 4 2" xfId="4279"/>
    <cellStyle name="SAPBEXstdItem 2 4 2 2" xfId="4280"/>
    <cellStyle name="SAPBEXstdItem 2 4 2 2 2" xfId="4281"/>
    <cellStyle name="SAPBEXstdItem 2 4 2 2 3" xfId="4282"/>
    <cellStyle name="SAPBEXstdItem 2 4 2 2 4" xfId="4283"/>
    <cellStyle name="SAPBEXstdItem 2 4 2 2 5" xfId="4284"/>
    <cellStyle name="SAPBEXstdItem 2 4 2 2 6" xfId="4285"/>
    <cellStyle name="SAPBEXstdItem 2 4 2 2 7" xfId="4286"/>
    <cellStyle name="SAPBEXstdItem 2 4 2 2 8" xfId="4287"/>
    <cellStyle name="SAPBEXstdItem 2 4 3" xfId="4288"/>
    <cellStyle name="SAPBEXstdItem 2 4 3 2" xfId="4289"/>
    <cellStyle name="SAPBEXstdItem 2 4 3 2 2" xfId="4290"/>
    <cellStyle name="SAPBEXstdItem 2 4 3 2 3" xfId="4291"/>
    <cellStyle name="SAPBEXstdItem 2 4 3 2 4" xfId="4292"/>
    <cellStyle name="SAPBEXstdItem 2 4 3 2 5" xfId="4293"/>
    <cellStyle name="SAPBEXstdItem 2 4 3 2 6" xfId="4294"/>
    <cellStyle name="SAPBEXstdItem 2 4 3 2 7" xfId="4295"/>
    <cellStyle name="SAPBEXstdItem 2 4 3 2 8" xfId="4296"/>
    <cellStyle name="SAPBEXstdItem 2 4 4" xfId="4297"/>
    <cellStyle name="SAPBEXstdItem 2 4 4 2" xfId="4298"/>
    <cellStyle name="SAPBEXstdItem 2 4 4 2 2" xfId="4299"/>
    <cellStyle name="SAPBEXstdItem 2 4 4 2 3" xfId="4300"/>
    <cellStyle name="SAPBEXstdItem 2 4 4 2 4" xfId="4301"/>
    <cellStyle name="SAPBEXstdItem 2 4 4 2 5" xfId="4302"/>
    <cellStyle name="SAPBEXstdItem 2 4 4 2 6" xfId="4303"/>
    <cellStyle name="SAPBEXstdItem 2 4 4 2 7" xfId="4304"/>
    <cellStyle name="SAPBEXstdItem 2 4 4 2 8" xfId="4305"/>
    <cellStyle name="SAPBEXstdItem 2 4 5" xfId="4306"/>
    <cellStyle name="SAPBEXstdItem 2 4 5 2" xfId="4307"/>
    <cellStyle name="SAPBEXstdItem 2 4 5 3" xfId="4308"/>
    <cellStyle name="SAPBEXstdItem 2 4 5 4" xfId="4309"/>
    <cellStyle name="SAPBEXstdItem 2 4 5 5" xfId="4310"/>
    <cellStyle name="SAPBEXstdItem 2 4 5 6" xfId="4311"/>
    <cellStyle name="SAPBEXstdItem 2 4 5 7" xfId="4312"/>
    <cellStyle name="SAPBEXstdItem 2 4 5 8" xfId="4313"/>
    <cellStyle name="SAPBEXstdItem 2 5" xfId="4314"/>
    <cellStyle name="SAPBEXstdItem 2 5 2" xfId="4315"/>
    <cellStyle name="SAPBEXstdItem 2 5 2 2" xfId="4316"/>
    <cellStyle name="SAPBEXstdItem 2 5 2 2 2" xfId="4317"/>
    <cellStyle name="SAPBEXstdItem 2 5 2 2 3" xfId="4318"/>
    <cellStyle name="SAPBEXstdItem 2 5 2 2 4" xfId="4319"/>
    <cellStyle name="SAPBEXstdItem 2 5 2 2 5" xfId="4320"/>
    <cellStyle name="SAPBEXstdItem 2 5 2 2 6" xfId="4321"/>
    <cellStyle name="SAPBEXstdItem 2 5 2 2 7" xfId="4322"/>
    <cellStyle name="SAPBEXstdItem 2 5 2 2 8" xfId="4323"/>
    <cellStyle name="SAPBEXstdItem 2 5 3" xfId="4324"/>
    <cellStyle name="SAPBEXstdItem 2 5 3 2" xfId="4325"/>
    <cellStyle name="SAPBEXstdItem 2 5 3 2 2" xfId="4326"/>
    <cellStyle name="SAPBEXstdItem 2 5 3 2 3" xfId="4327"/>
    <cellStyle name="SAPBEXstdItem 2 5 3 2 4" xfId="4328"/>
    <cellStyle name="SAPBEXstdItem 2 5 3 2 5" xfId="4329"/>
    <cellStyle name="SAPBEXstdItem 2 5 3 2 6" xfId="4330"/>
    <cellStyle name="SAPBEXstdItem 2 5 3 2 7" xfId="4331"/>
    <cellStyle name="SAPBEXstdItem 2 5 3 2 8" xfId="4332"/>
    <cellStyle name="SAPBEXstdItem 2 5 4" xfId="4333"/>
    <cellStyle name="SAPBEXstdItem 2 5 4 2" xfId="4334"/>
    <cellStyle name="SAPBEXstdItem 2 5 4 2 2" xfId="4335"/>
    <cellStyle name="SAPBEXstdItem 2 5 4 2 3" xfId="4336"/>
    <cellStyle name="SAPBEXstdItem 2 5 4 2 4" xfId="4337"/>
    <cellStyle name="SAPBEXstdItem 2 5 4 2 5" xfId="4338"/>
    <cellStyle name="SAPBEXstdItem 2 5 4 2 6" xfId="4339"/>
    <cellStyle name="SAPBEXstdItem 2 5 4 2 7" xfId="4340"/>
    <cellStyle name="SAPBEXstdItem 2 5 4 2 8" xfId="4341"/>
    <cellStyle name="SAPBEXstdItem 2 5 5" xfId="4342"/>
    <cellStyle name="SAPBEXstdItem 2 5 5 2" xfId="4343"/>
    <cellStyle name="SAPBEXstdItem 2 5 5 3" xfId="4344"/>
    <cellStyle name="SAPBEXstdItem 2 5 5 4" xfId="4345"/>
    <cellStyle name="SAPBEXstdItem 2 5 5 5" xfId="4346"/>
    <cellStyle name="SAPBEXstdItem 2 5 5 6" xfId="4347"/>
    <cellStyle name="SAPBEXstdItem 2 5 5 7" xfId="4348"/>
    <cellStyle name="SAPBEXstdItem 2 5 5 8" xfId="4349"/>
    <cellStyle name="SAPBEXstdItem 2 6" xfId="4350"/>
    <cellStyle name="SAPBEXstdItem 2 6 2" xfId="4351"/>
    <cellStyle name="SAPBEXstdItem 2 6 2 2" xfId="4352"/>
    <cellStyle name="SAPBEXstdItem 2 6 2 2 2" xfId="4353"/>
    <cellStyle name="SAPBEXstdItem 2 6 2 2 3" xfId="4354"/>
    <cellStyle name="SAPBEXstdItem 2 6 2 2 4" xfId="4355"/>
    <cellStyle name="SAPBEXstdItem 2 6 2 2 5" xfId="4356"/>
    <cellStyle name="SAPBEXstdItem 2 6 2 2 6" xfId="4357"/>
    <cellStyle name="SAPBEXstdItem 2 6 2 2 7" xfId="4358"/>
    <cellStyle name="SAPBEXstdItem 2 6 2 2 8" xfId="4359"/>
    <cellStyle name="SAPBEXstdItem 2 6 3" xfId="4360"/>
    <cellStyle name="SAPBEXstdItem 2 6 3 2" xfId="4361"/>
    <cellStyle name="SAPBEXstdItem 2 6 3 2 2" xfId="4362"/>
    <cellStyle name="SAPBEXstdItem 2 6 3 2 3" xfId="4363"/>
    <cellStyle name="SAPBEXstdItem 2 6 3 2 4" xfId="4364"/>
    <cellStyle name="SAPBEXstdItem 2 6 3 2 5" xfId="4365"/>
    <cellStyle name="SAPBEXstdItem 2 6 3 2 6" xfId="4366"/>
    <cellStyle name="SAPBEXstdItem 2 6 3 2 7" xfId="4367"/>
    <cellStyle name="SAPBEXstdItem 2 6 3 2 8" xfId="4368"/>
    <cellStyle name="SAPBEXstdItem 2 6 4" xfId="4369"/>
    <cellStyle name="SAPBEXstdItem 2 6 4 2" xfId="4370"/>
    <cellStyle name="SAPBEXstdItem 2 6 4 2 2" xfId="4371"/>
    <cellStyle name="SAPBEXstdItem 2 6 4 2 3" xfId="4372"/>
    <cellStyle name="SAPBEXstdItem 2 6 4 2 4" xfId="4373"/>
    <cellStyle name="SAPBEXstdItem 2 6 4 2 5" xfId="4374"/>
    <cellStyle name="SAPBEXstdItem 2 6 4 2 6" xfId="4375"/>
    <cellStyle name="SAPBEXstdItem 2 6 4 2 7" xfId="4376"/>
    <cellStyle name="SAPBEXstdItem 2 6 4 2 8" xfId="4377"/>
    <cellStyle name="SAPBEXstdItem 2 6 5" xfId="4378"/>
    <cellStyle name="SAPBEXstdItem 2 6 5 2" xfId="4379"/>
    <cellStyle name="SAPBEXstdItem 2 6 5 3" xfId="4380"/>
    <cellStyle name="SAPBEXstdItem 2 6 5 4" xfId="4381"/>
    <cellStyle name="SAPBEXstdItem 2 6 5 5" xfId="4382"/>
    <cellStyle name="SAPBEXstdItem 2 6 5 6" xfId="4383"/>
    <cellStyle name="SAPBEXstdItem 2 6 5 7" xfId="4384"/>
    <cellStyle name="SAPBEXstdItem 2 6 5 8" xfId="4385"/>
    <cellStyle name="SAPBEXstdItem 2 7" xfId="4386"/>
    <cellStyle name="SAPBEXstdItem 2 7 2" xfId="4387"/>
    <cellStyle name="SAPBEXstdItem 2 7 2 2" xfId="4388"/>
    <cellStyle name="SAPBEXstdItem 2 7 2 3" xfId="4389"/>
    <cellStyle name="SAPBEXstdItem 2 7 2 4" xfId="4390"/>
    <cellStyle name="SAPBEXstdItem 2 7 2 5" xfId="4391"/>
    <cellStyle name="SAPBEXstdItem 2 7 2 6" xfId="4392"/>
    <cellStyle name="SAPBEXstdItem 2 7 2 7" xfId="4393"/>
    <cellStyle name="SAPBEXstdItem 2 7 2 8" xfId="4394"/>
    <cellStyle name="SAPBEXstdItem 2 8" xfId="4395"/>
    <cellStyle name="SAPBEXstdItem 2 8 2" xfId="4396"/>
    <cellStyle name="SAPBEXstdItem 2 8 2 2" xfId="4397"/>
    <cellStyle name="SAPBEXstdItem 2 8 2 3" xfId="4398"/>
    <cellStyle name="SAPBEXstdItem 2 8 2 4" xfId="4399"/>
    <cellStyle name="SAPBEXstdItem 2 8 2 5" xfId="4400"/>
    <cellStyle name="SAPBEXstdItem 2 8 2 6" xfId="4401"/>
    <cellStyle name="SAPBEXstdItem 2 8 2 7" xfId="4402"/>
    <cellStyle name="SAPBEXstdItem 2 8 2 8" xfId="4403"/>
    <cellStyle name="SAPBEXstdItem 2 9" xfId="4404"/>
    <cellStyle name="SAPBEXstdItem 2 9 2" xfId="4405"/>
    <cellStyle name="SAPBEXstdItem 2 9 2 2" xfId="4406"/>
    <cellStyle name="SAPBEXstdItem 2 9 2 3" xfId="4407"/>
    <cellStyle name="SAPBEXstdItem 2 9 2 4" xfId="4408"/>
    <cellStyle name="SAPBEXstdItem 2 9 2 5" xfId="4409"/>
    <cellStyle name="SAPBEXstdItem 2 9 2 6" xfId="4410"/>
    <cellStyle name="SAPBEXstdItem 2 9 2 7" xfId="4411"/>
    <cellStyle name="SAPBEXstdItem 2 9 2 8" xfId="4412"/>
    <cellStyle name="SAPBEXstdItem 3" xfId="4413"/>
    <cellStyle name="SAPBEXstdItem 3 2" xfId="4414"/>
    <cellStyle name="SAPBEXstdItem 3 2 2" xfId="4415"/>
    <cellStyle name="SAPBEXstdItem 3 2 2 2" xfId="4416"/>
    <cellStyle name="SAPBEXstdItem 3 2 2 3" xfId="4417"/>
    <cellStyle name="SAPBEXstdItem 3 2 2 4" xfId="4418"/>
    <cellStyle name="SAPBEXstdItem 3 2 2 5" xfId="4419"/>
    <cellStyle name="SAPBEXstdItem 3 2 2 6" xfId="4420"/>
    <cellStyle name="SAPBEXstdItem 3 2 2 7" xfId="4421"/>
    <cellStyle name="SAPBEXstdItem 3 2 2 8" xfId="4422"/>
    <cellStyle name="SAPBEXstdItem 3 3" xfId="4423"/>
    <cellStyle name="SAPBEXstdItem 3 3 2" xfId="4424"/>
    <cellStyle name="SAPBEXstdItem 3 3 2 2" xfId="4425"/>
    <cellStyle name="SAPBEXstdItem 3 3 2 3" xfId="4426"/>
    <cellStyle name="SAPBEXstdItem 3 3 2 4" xfId="4427"/>
    <cellStyle name="SAPBEXstdItem 3 3 2 5" xfId="4428"/>
    <cellStyle name="SAPBEXstdItem 3 3 2 6" xfId="4429"/>
    <cellStyle name="SAPBEXstdItem 3 3 2 7" xfId="4430"/>
    <cellStyle name="SAPBEXstdItem 3 3 2 8" xfId="4431"/>
    <cellStyle name="SAPBEXstdItem 3 4" xfId="4432"/>
    <cellStyle name="SAPBEXstdItem 3 4 2" xfId="4433"/>
    <cellStyle name="SAPBEXstdItem 3 4 2 2" xfId="4434"/>
    <cellStyle name="SAPBEXstdItem 3 4 2 3" xfId="4435"/>
    <cellStyle name="SAPBEXstdItem 3 4 2 4" xfId="4436"/>
    <cellStyle name="SAPBEXstdItem 3 4 2 5" xfId="4437"/>
    <cellStyle name="SAPBEXstdItem 3 4 2 6" xfId="4438"/>
    <cellStyle name="SAPBEXstdItem 3 4 2 7" xfId="4439"/>
    <cellStyle name="SAPBEXstdItem 3 4 2 8" xfId="4440"/>
    <cellStyle name="SAPBEXstdItem 3 5" xfId="4441"/>
    <cellStyle name="SAPBEXstdItem 3 5 2" xfId="4442"/>
    <cellStyle name="SAPBEXstdItem 3 5 3" xfId="4443"/>
    <cellStyle name="SAPBEXstdItem 3 5 4" xfId="4444"/>
    <cellStyle name="SAPBEXstdItem 3 5 5" xfId="4445"/>
    <cellStyle name="SAPBEXstdItem 3 5 6" xfId="4446"/>
    <cellStyle name="SAPBEXstdItem 3 5 7" xfId="4447"/>
    <cellStyle name="SAPBEXstdItem 3 5 8" xfId="4448"/>
    <cellStyle name="SAPBEXstdItem 4" xfId="4449"/>
    <cellStyle name="SAPBEXstdItem 4 2" xfId="4450"/>
    <cellStyle name="SAPBEXstdItem 4 2 2" xfId="4451"/>
    <cellStyle name="SAPBEXstdItem 4 2 2 2" xfId="4452"/>
    <cellStyle name="SAPBEXstdItem 4 2 2 3" xfId="4453"/>
    <cellStyle name="SAPBEXstdItem 4 2 2 4" xfId="4454"/>
    <cellStyle name="SAPBEXstdItem 4 2 2 5" xfId="4455"/>
    <cellStyle name="SAPBEXstdItem 4 2 2 6" xfId="4456"/>
    <cellStyle name="SAPBEXstdItem 4 2 2 7" xfId="4457"/>
    <cellStyle name="SAPBEXstdItem 4 2 2 8" xfId="4458"/>
    <cellStyle name="SAPBEXstdItem 4 3" xfId="4459"/>
    <cellStyle name="SAPBEXstdItem 4 3 2" xfId="4460"/>
    <cellStyle name="SAPBEXstdItem 4 3 2 2" xfId="4461"/>
    <cellStyle name="SAPBEXstdItem 4 3 2 3" xfId="4462"/>
    <cellStyle name="SAPBEXstdItem 4 3 2 4" xfId="4463"/>
    <cellStyle name="SAPBEXstdItem 4 3 2 5" xfId="4464"/>
    <cellStyle name="SAPBEXstdItem 4 3 2 6" xfId="4465"/>
    <cellStyle name="SAPBEXstdItem 4 3 2 7" xfId="4466"/>
    <cellStyle name="SAPBEXstdItem 4 3 2 8" xfId="4467"/>
    <cellStyle name="SAPBEXstdItem 4 4" xfId="4468"/>
    <cellStyle name="SAPBEXstdItem 4 4 2" xfId="4469"/>
    <cellStyle name="SAPBEXstdItem 4 4 2 2" xfId="4470"/>
    <cellStyle name="SAPBEXstdItem 4 4 2 3" xfId="4471"/>
    <cellStyle name="SAPBEXstdItem 4 4 2 4" xfId="4472"/>
    <cellStyle name="SAPBEXstdItem 4 4 2 5" xfId="4473"/>
    <cellStyle name="SAPBEXstdItem 4 4 2 6" xfId="4474"/>
    <cellStyle name="SAPBEXstdItem 4 4 2 7" xfId="4475"/>
    <cellStyle name="SAPBEXstdItem 4 4 2 8" xfId="4476"/>
    <cellStyle name="SAPBEXstdItem 4 5" xfId="4477"/>
    <cellStyle name="SAPBEXstdItem 4 5 2" xfId="4478"/>
    <cellStyle name="SAPBEXstdItem 4 5 3" xfId="4479"/>
    <cellStyle name="SAPBEXstdItem 4 5 4" xfId="4480"/>
    <cellStyle name="SAPBEXstdItem 4 5 5" xfId="4481"/>
    <cellStyle name="SAPBEXstdItem 4 5 6" xfId="4482"/>
    <cellStyle name="SAPBEXstdItem 4 5 7" xfId="4483"/>
    <cellStyle name="SAPBEXstdItem 4 5 8" xfId="4484"/>
    <cellStyle name="SAPBEXstdItem 5" xfId="4485"/>
    <cellStyle name="SAPBEXstdItem 5 2" xfId="4486"/>
    <cellStyle name="SAPBEXstdItem 5 2 2" xfId="4487"/>
    <cellStyle name="SAPBEXstdItem 5 2 2 2" xfId="4488"/>
    <cellStyle name="SAPBEXstdItem 5 2 2 3" xfId="4489"/>
    <cellStyle name="SAPBEXstdItem 5 2 2 4" xfId="4490"/>
    <cellStyle name="SAPBEXstdItem 5 2 2 5" xfId="4491"/>
    <cellStyle name="SAPBEXstdItem 5 2 2 6" xfId="4492"/>
    <cellStyle name="SAPBEXstdItem 5 2 2 7" xfId="4493"/>
    <cellStyle name="SAPBEXstdItem 5 2 2 8" xfId="4494"/>
    <cellStyle name="SAPBEXstdItem 5 3" xfId="4495"/>
    <cellStyle name="SAPBEXstdItem 5 3 2" xfId="4496"/>
    <cellStyle name="SAPBEXstdItem 5 3 2 2" xfId="4497"/>
    <cellStyle name="SAPBEXstdItem 5 3 2 3" xfId="4498"/>
    <cellStyle name="SAPBEXstdItem 5 3 2 4" xfId="4499"/>
    <cellStyle name="SAPBEXstdItem 5 3 2 5" xfId="4500"/>
    <cellStyle name="SAPBEXstdItem 5 3 2 6" xfId="4501"/>
    <cellStyle name="SAPBEXstdItem 5 3 2 7" xfId="4502"/>
    <cellStyle name="SAPBEXstdItem 5 3 2 8" xfId="4503"/>
    <cellStyle name="SAPBEXstdItem 5 4" xfId="4504"/>
    <cellStyle name="SAPBEXstdItem 5 4 2" xfId="4505"/>
    <cellStyle name="SAPBEXstdItem 5 4 2 2" xfId="4506"/>
    <cellStyle name="SAPBEXstdItem 5 4 2 3" xfId="4507"/>
    <cellStyle name="SAPBEXstdItem 5 4 2 4" xfId="4508"/>
    <cellStyle name="SAPBEXstdItem 5 4 2 5" xfId="4509"/>
    <cellStyle name="SAPBEXstdItem 5 4 2 6" xfId="4510"/>
    <cellStyle name="SAPBEXstdItem 5 4 2 7" xfId="4511"/>
    <cellStyle name="SAPBEXstdItem 5 4 2 8" xfId="4512"/>
    <cellStyle name="SAPBEXstdItem 5 5" xfId="4513"/>
    <cellStyle name="SAPBEXstdItem 5 5 2" xfId="4514"/>
    <cellStyle name="SAPBEXstdItem 5 5 3" xfId="4515"/>
    <cellStyle name="SAPBEXstdItem 5 5 4" xfId="4516"/>
    <cellStyle name="SAPBEXstdItem 5 5 5" xfId="4517"/>
    <cellStyle name="SAPBEXstdItem 5 5 6" xfId="4518"/>
    <cellStyle name="SAPBEXstdItem 5 5 7" xfId="4519"/>
    <cellStyle name="SAPBEXstdItem 5 5 8" xfId="4520"/>
    <cellStyle name="SAPBEXstdItem 6" xfId="4521"/>
    <cellStyle name="SAPBEXstdItem 6 2" xfId="4522"/>
    <cellStyle name="SAPBEXstdItem 6 2 2" xfId="4523"/>
    <cellStyle name="SAPBEXstdItem 6 2 2 2" xfId="4524"/>
    <cellStyle name="SAPBEXstdItem 6 2 2 3" xfId="4525"/>
    <cellStyle name="SAPBEXstdItem 6 2 2 4" xfId="4526"/>
    <cellStyle name="SAPBEXstdItem 6 2 2 5" xfId="4527"/>
    <cellStyle name="SAPBEXstdItem 6 2 2 6" xfId="4528"/>
    <cellStyle name="SAPBEXstdItem 6 2 2 7" xfId="4529"/>
    <cellStyle name="SAPBEXstdItem 6 2 2 8" xfId="4530"/>
    <cellStyle name="SAPBEXstdItem 6 3" xfId="4531"/>
    <cellStyle name="SAPBEXstdItem 6 3 2" xfId="4532"/>
    <cellStyle name="SAPBEXstdItem 6 3 2 2" xfId="4533"/>
    <cellStyle name="SAPBEXstdItem 6 3 2 3" xfId="4534"/>
    <cellStyle name="SAPBEXstdItem 6 3 2 4" xfId="4535"/>
    <cellStyle name="SAPBEXstdItem 6 3 2 5" xfId="4536"/>
    <cellStyle name="SAPBEXstdItem 6 3 2 6" xfId="4537"/>
    <cellStyle name="SAPBEXstdItem 6 3 2 7" xfId="4538"/>
    <cellStyle name="SAPBEXstdItem 6 3 2 8" xfId="4539"/>
    <cellStyle name="SAPBEXstdItem 6 4" xfId="4540"/>
    <cellStyle name="SAPBEXstdItem 6 4 2" xfId="4541"/>
    <cellStyle name="SAPBEXstdItem 6 4 2 2" xfId="4542"/>
    <cellStyle name="SAPBEXstdItem 6 4 2 3" xfId="4543"/>
    <cellStyle name="SAPBEXstdItem 6 4 2 4" xfId="4544"/>
    <cellStyle name="SAPBEXstdItem 6 4 2 5" xfId="4545"/>
    <cellStyle name="SAPBEXstdItem 6 4 2 6" xfId="4546"/>
    <cellStyle name="SAPBEXstdItem 6 4 2 7" xfId="4547"/>
    <cellStyle name="SAPBEXstdItem 6 4 2 8" xfId="4548"/>
    <cellStyle name="SAPBEXstdItem 6 5" xfId="4549"/>
    <cellStyle name="SAPBEXstdItem 6 5 2" xfId="4550"/>
    <cellStyle name="SAPBEXstdItem 6 5 3" xfId="4551"/>
    <cellStyle name="SAPBEXstdItem 6 5 4" xfId="4552"/>
    <cellStyle name="SAPBEXstdItem 6 5 5" xfId="4553"/>
    <cellStyle name="SAPBEXstdItem 6 5 6" xfId="4554"/>
    <cellStyle name="SAPBEXstdItem 6 5 7" xfId="4555"/>
    <cellStyle name="SAPBEXstdItem 6 5 8" xfId="4556"/>
    <cellStyle name="SAPBEXstdItem 7" xfId="4557"/>
    <cellStyle name="SAPBEXstdItem 7 2" xfId="4558"/>
    <cellStyle name="SAPBEXstdItem 7 2 2" xfId="4559"/>
    <cellStyle name="SAPBEXstdItem 7 2 2 2" xfId="4560"/>
    <cellStyle name="SAPBEXstdItem 7 2 2 3" xfId="4561"/>
    <cellStyle name="SAPBEXstdItem 7 2 2 4" xfId="4562"/>
    <cellStyle name="SAPBEXstdItem 7 2 2 5" xfId="4563"/>
    <cellStyle name="SAPBEXstdItem 7 2 2 6" xfId="4564"/>
    <cellStyle name="SAPBEXstdItem 7 2 2 7" xfId="4565"/>
    <cellStyle name="SAPBEXstdItem 7 2 2 8" xfId="4566"/>
    <cellStyle name="SAPBEXstdItem 7 3" xfId="4567"/>
    <cellStyle name="SAPBEXstdItem 7 3 2" xfId="4568"/>
    <cellStyle name="SAPBEXstdItem 7 3 2 2" xfId="4569"/>
    <cellStyle name="SAPBEXstdItem 7 3 2 3" xfId="4570"/>
    <cellStyle name="SAPBEXstdItem 7 3 2 4" xfId="4571"/>
    <cellStyle name="SAPBEXstdItem 7 3 2 5" xfId="4572"/>
    <cellStyle name="SAPBEXstdItem 7 3 2 6" xfId="4573"/>
    <cellStyle name="SAPBEXstdItem 7 3 2 7" xfId="4574"/>
    <cellStyle name="SAPBEXstdItem 7 3 2 8" xfId="4575"/>
    <cellStyle name="SAPBEXstdItem 7 4" xfId="4576"/>
    <cellStyle name="SAPBEXstdItem 7 4 2" xfId="4577"/>
    <cellStyle name="SAPBEXstdItem 7 4 2 2" xfId="4578"/>
    <cellStyle name="SAPBEXstdItem 7 4 2 3" xfId="4579"/>
    <cellStyle name="SAPBEXstdItem 7 4 2 4" xfId="4580"/>
    <cellStyle name="SAPBEXstdItem 7 4 2 5" xfId="4581"/>
    <cellStyle name="SAPBEXstdItem 7 4 2 6" xfId="4582"/>
    <cellStyle name="SAPBEXstdItem 7 4 2 7" xfId="4583"/>
    <cellStyle name="SAPBEXstdItem 7 4 2 8" xfId="4584"/>
    <cellStyle name="SAPBEXstdItem 7 5" xfId="4585"/>
    <cellStyle name="SAPBEXstdItem 7 5 2" xfId="4586"/>
    <cellStyle name="SAPBEXstdItem 7 5 3" xfId="4587"/>
    <cellStyle name="SAPBEXstdItem 7 5 4" xfId="4588"/>
    <cellStyle name="SAPBEXstdItem 7 5 5" xfId="4589"/>
    <cellStyle name="SAPBEXstdItem 7 5 6" xfId="4590"/>
    <cellStyle name="SAPBEXstdItem 7 5 7" xfId="4591"/>
    <cellStyle name="SAPBEXstdItem 7 5 8" xfId="4592"/>
    <cellStyle name="SAPBEXstdItem 8" xfId="4593"/>
    <cellStyle name="SAPBEXstdItem 8 2" xfId="4594"/>
    <cellStyle name="SAPBEXstdItem 8 2 2" xfId="4595"/>
    <cellStyle name="SAPBEXstdItem 8 2 2 2" xfId="4596"/>
    <cellStyle name="SAPBEXstdItem 8 2 2 3" xfId="4597"/>
    <cellStyle name="SAPBEXstdItem 8 2 2 4" xfId="4598"/>
    <cellStyle name="SAPBEXstdItem 8 2 2 5" xfId="4599"/>
    <cellStyle name="SAPBEXstdItem 8 2 2 6" xfId="4600"/>
    <cellStyle name="SAPBEXstdItem 8 2 2 7" xfId="4601"/>
    <cellStyle name="SAPBEXstdItem 8 2 2 8" xfId="4602"/>
    <cellStyle name="SAPBEXstdItem 8 3" xfId="4603"/>
    <cellStyle name="SAPBEXstdItem 8 3 2" xfId="4604"/>
    <cellStyle name="SAPBEXstdItem 8 3 2 2" xfId="4605"/>
    <cellStyle name="SAPBEXstdItem 8 3 2 3" xfId="4606"/>
    <cellStyle name="SAPBEXstdItem 8 3 2 4" xfId="4607"/>
    <cellStyle name="SAPBEXstdItem 8 3 2 5" xfId="4608"/>
    <cellStyle name="SAPBEXstdItem 8 3 2 6" xfId="4609"/>
    <cellStyle name="SAPBEXstdItem 8 3 2 7" xfId="4610"/>
    <cellStyle name="SAPBEXstdItem 8 3 2 8" xfId="4611"/>
    <cellStyle name="SAPBEXstdItem 8 4" xfId="4612"/>
    <cellStyle name="SAPBEXstdItem 8 4 2" xfId="4613"/>
    <cellStyle name="SAPBEXstdItem 8 4 2 2" xfId="4614"/>
    <cellStyle name="SAPBEXstdItem 8 4 2 3" xfId="4615"/>
    <cellStyle name="SAPBEXstdItem 8 4 2 4" xfId="4616"/>
    <cellStyle name="SAPBEXstdItem 8 4 2 5" xfId="4617"/>
    <cellStyle name="SAPBEXstdItem 8 4 2 6" xfId="4618"/>
    <cellStyle name="SAPBEXstdItem 8 4 2 7" xfId="4619"/>
    <cellStyle name="SAPBEXstdItem 8 4 2 8" xfId="4620"/>
    <cellStyle name="SAPBEXstdItem 8 5" xfId="4621"/>
    <cellStyle name="SAPBEXstdItem 8 5 2" xfId="4622"/>
    <cellStyle name="SAPBEXstdItem 8 5 3" xfId="4623"/>
    <cellStyle name="SAPBEXstdItem 8 5 4" xfId="4624"/>
    <cellStyle name="SAPBEXstdItem 8 5 5" xfId="4625"/>
    <cellStyle name="SAPBEXstdItem 8 5 6" xfId="4626"/>
    <cellStyle name="SAPBEXstdItem 8 5 7" xfId="4627"/>
    <cellStyle name="SAPBEXstdItem 8 5 8" xfId="4628"/>
    <cellStyle name="SAPBEXstdItem 9" xfId="4629"/>
    <cellStyle name="SAPBEXstdItem 9 2" xfId="4630"/>
    <cellStyle name="SAPBEXstdItem 9 2 2" xfId="4631"/>
    <cellStyle name="SAPBEXstdItem 9 2 2 2" xfId="4632"/>
    <cellStyle name="SAPBEXstdItem 9 2 2 3" xfId="4633"/>
    <cellStyle name="SAPBEXstdItem 9 2 2 4" xfId="4634"/>
    <cellStyle name="SAPBEXstdItem 9 2 2 5" xfId="4635"/>
    <cellStyle name="SAPBEXstdItem 9 2 2 6" xfId="4636"/>
    <cellStyle name="SAPBEXstdItem 9 2 2 7" xfId="4637"/>
    <cellStyle name="SAPBEXstdItem 9 2 2 8" xfId="4638"/>
    <cellStyle name="SAPBEXstdItem 9 3" xfId="4639"/>
    <cellStyle name="SAPBEXstdItem 9 3 2" xfId="4640"/>
    <cellStyle name="SAPBEXstdItem 9 3 2 2" xfId="4641"/>
    <cellStyle name="SAPBEXstdItem 9 3 2 3" xfId="4642"/>
    <cellStyle name="SAPBEXstdItem 9 3 2 4" xfId="4643"/>
    <cellStyle name="SAPBEXstdItem 9 3 2 5" xfId="4644"/>
    <cellStyle name="SAPBEXstdItem 9 3 2 6" xfId="4645"/>
    <cellStyle name="SAPBEXstdItem 9 3 2 7" xfId="4646"/>
    <cellStyle name="SAPBEXstdItem 9 3 2 8" xfId="4647"/>
    <cellStyle name="SAPBEXstdItem 9 4" xfId="4648"/>
    <cellStyle name="SAPBEXstdItem 9 4 2" xfId="4649"/>
    <cellStyle name="SAPBEXstdItem 9 4 2 2" xfId="4650"/>
    <cellStyle name="SAPBEXstdItem 9 4 2 3" xfId="4651"/>
    <cellStyle name="SAPBEXstdItem 9 4 2 4" xfId="4652"/>
    <cellStyle name="SAPBEXstdItem 9 4 2 5" xfId="4653"/>
    <cellStyle name="SAPBEXstdItem 9 4 2 6" xfId="4654"/>
    <cellStyle name="SAPBEXstdItem 9 4 2 7" xfId="4655"/>
    <cellStyle name="SAPBEXstdItem 9 4 2 8" xfId="4656"/>
    <cellStyle name="SAPBEXstdItem 9 5" xfId="4657"/>
    <cellStyle name="SAPBEXstdItem 9 5 2" xfId="4658"/>
    <cellStyle name="SAPBEXstdItem 9 5 3" xfId="4659"/>
    <cellStyle name="SAPBEXstdItem 9 5 4" xfId="4660"/>
    <cellStyle name="SAPBEXstdItem 9 5 5" xfId="4661"/>
    <cellStyle name="SAPBEXstdItem 9 5 6" xfId="4662"/>
    <cellStyle name="SAPBEXstdItem 9 5 7" xfId="4663"/>
    <cellStyle name="SAPBEXstdItem 9 5 8" xfId="4664"/>
    <cellStyle name="SAPBEXstdItemX" xfId="4665"/>
    <cellStyle name="SAPBEXstdItemX 2" xfId="4666"/>
    <cellStyle name="SAPBEXstdItemX 2 2" xfId="4667"/>
    <cellStyle name="SAPBEXstdItemX 2 3" xfId="4668"/>
    <cellStyle name="SAPBEXstdItemX 2 4" xfId="4669"/>
    <cellStyle name="SAPBEXstdItemX 2 5" xfId="4670"/>
    <cellStyle name="SAPBEXstdItemX 2 6" xfId="4671"/>
    <cellStyle name="SAPBEXstdItemX 2 7" xfId="4672"/>
    <cellStyle name="SAPBEXstdItemX 2 8" xfId="4673"/>
    <cellStyle name="SAPBEXtitle" xfId="4674"/>
    <cellStyle name="SAPBEXundefined" xfId="4675"/>
    <cellStyle name="SAPBEXundefined 2" xfId="4676"/>
    <cellStyle name="SAPBEXundefined 2 2" xfId="4677"/>
    <cellStyle name="SAPBEXundefined 2 3" xfId="4678"/>
    <cellStyle name="SAPBEXundefined 2 4" xfId="4679"/>
    <cellStyle name="SAPBEXundefined 2 5" xfId="4680"/>
    <cellStyle name="SAPBEXundefined 2 6" xfId="4681"/>
    <cellStyle name="SAPBEXundefined 2 7" xfId="4682"/>
    <cellStyle name="SAPBEXundefined 2 8" xfId="4683"/>
    <cellStyle name="Sheet Title" xfId="4684"/>
    <cellStyle name="Texto de advertencia 2" xfId="4685"/>
    <cellStyle name="Texto de advertencia 2 2" xfId="4686"/>
    <cellStyle name="Texto de advertencia 3" xfId="4687"/>
    <cellStyle name="Texto explicativo 2" xfId="4688"/>
    <cellStyle name="Texto explicativo 2 2" xfId="4689"/>
    <cellStyle name="Texto explicativo 3" xfId="4690"/>
    <cellStyle name="Título 1 2" xfId="4691"/>
    <cellStyle name="Título 1 2 2" xfId="4692"/>
    <cellStyle name="Título 1 3" xfId="4693"/>
    <cellStyle name="Título 2 2" xfId="4694"/>
    <cellStyle name="Título 2 2 2" xfId="4695"/>
    <cellStyle name="Título 2 3" xfId="4696"/>
    <cellStyle name="Título 3 2" xfId="4697"/>
    <cellStyle name="Título 3 2 2" xfId="4698"/>
    <cellStyle name="Título 3 3" xfId="4699"/>
    <cellStyle name="Título 3 3 2" xfId="4700"/>
    <cellStyle name="Título 3 3 2 2" xfId="4701"/>
    <cellStyle name="Título 3 3 2 2 2" xfId="4702"/>
    <cellStyle name="Título 3 3 2 2 2 2" xfId="4703"/>
    <cellStyle name="Título 3 3 2 2 2 3" xfId="4704"/>
    <cellStyle name="Título 3 3 2 2 2 4" xfId="4705"/>
    <cellStyle name="Título 3 3 2 2 2 5" xfId="4706"/>
    <cellStyle name="Título 3 3 2 2 2 6" xfId="4707"/>
    <cellStyle name="Título 3 3 2 2 2 7" xfId="4708"/>
    <cellStyle name="Título 3 3 2 2 3" xfId="4709"/>
    <cellStyle name="Título 3 3 2 2 3 2" xfId="4710"/>
    <cellStyle name="Título 3 3 2 2 3 3" xfId="4711"/>
    <cellStyle name="Título 3 3 2 2 3 4" xfId="4712"/>
    <cellStyle name="Título 3 3 2 2 3 5" xfId="4713"/>
    <cellStyle name="Título 3 3 2 2 3 6" xfId="4714"/>
    <cellStyle name="Título 3 3 2 2 3 7" xfId="4715"/>
    <cellStyle name="Título 3 3 2 2 4" xfId="4716"/>
    <cellStyle name="Título 3 3 2 2 5" xfId="4717"/>
    <cellStyle name="Título 3 3 2 2 6" xfId="4718"/>
    <cellStyle name="Título 3 3 2 2 7" xfId="4719"/>
    <cellStyle name="Título 3 3 2 2 8" xfId="4720"/>
    <cellStyle name="Título 3 3 2 2 9" xfId="4721"/>
    <cellStyle name="Título 3 3 2 3" xfId="4722"/>
    <cellStyle name="Título 3 3 2 3 2" xfId="4723"/>
    <cellStyle name="Título 3 3 2 3 2 2" xfId="4724"/>
    <cellStyle name="Título 3 3 2 3 2 3" xfId="4725"/>
    <cellStyle name="Título 3 3 2 3 2 4" xfId="4726"/>
    <cellStyle name="Título 3 3 2 3 2 5" xfId="4727"/>
    <cellStyle name="Título 3 3 2 3 2 6" xfId="4728"/>
    <cellStyle name="Título 3 3 2 3 2 7" xfId="4729"/>
    <cellStyle name="Título 3 3 2 3 3" xfId="4730"/>
    <cellStyle name="Título 3 3 2 3 3 2" xfId="4731"/>
    <cellStyle name="Título 3 3 2 3 3 3" xfId="4732"/>
    <cellStyle name="Título 3 3 2 3 3 4" xfId="4733"/>
    <cellStyle name="Título 3 3 2 3 3 5" xfId="4734"/>
    <cellStyle name="Título 3 3 2 3 3 6" xfId="4735"/>
    <cellStyle name="Título 3 3 2 3 3 7" xfId="4736"/>
    <cellStyle name="Título 3 3 2 3 4" xfId="4737"/>
    <cellStyle name="Título 3 3 2 3 5" xfId="4738"/>
    <cellStyle name="Título 3 3 2 3 6" xfId="4739"/>
    <cellStyle name="Título 3 3 2 3 7" xfId="4740"/>
    <cellStyle name="Título 3 3 2 3 8" xfId="4741"/>
    <cellStyle name="Título 3 3 2 3 9" xfId="4742"/>
    <cellStyle name="Título 3 3 2 4" xfId="4743"/>
    <cellStyle name="Título 3 3 2 4 2" xfId="4744"/>
    <cellStyle name="Título 3 3 2 4 3" xfId="4745"/>
    <cellStyle name="Título 3 3 2 4 4" xfId="4746"/>
    <cellStyle name="Título 3 3 2 4 5" xfId="4747"/>
    <cellStyle name="Título 3 3 2 4 6" xfId="4748"/>
    <cellStyle name="Título 3 3 2 4 7" xfId="4749"/>
    <cellStyle name="Título 3 3 2 5" xfId="4750"/>
    <cellStyle name="Título 3 3 2 5 2" xfId="4751"/>
    <cellStyle name="Título 3 3 2 5 3" xfId="4752"/>
    <cellStyle name="Título 3 3 2 5 4" xfId="4753"/>
    <cellStyle name="Título 3 3 2 5 5" xfId="4754"/>
    <cellStyle name="Título 3 3 2 5 6" xfId="4755"/>
    <cellStyle name="Título 3 3 2 5 7" xfId="4756"/>
    <cellStyle name="Título 3 3 2 6" xfId="4757"/>
    <cellStyle name="Título 3 3 2 7" xfId="4758"/>
    <cellStyle name="Título 3 3 2 8" xfId="4759"/>
    <cellStyle name="Título 3 3 2 9" xfId="4760"/>
    <cellStyle name="Título 3 3 3" xfId="4761"/>
    <cellStyle name="Título 3 3 3 2" xfId="4762"/>
    <cellStyle name="Título 3 3 3 2 2" xfId="4763"/>
    <cellStyle name="Título 3 3 3 2 2 2" xfId="4764"/>
    <cellStyle name="Título 3 3 3 2 2 3" xfId="4765"/>
    <cellStyle name="Título 3 3 3 2 2 4" xfId="4766"/>
    <cellStyle name="Título 3 3 3 2 2 5" xfId="4767"/>
    <cellStyle name="Título 3 3 3 2 2 6" xfId="4768"/>
    <cellStyle name="Título 3 3 3 2 2 7" xfId="4769"/>
    <cellStyle name="Título 3 3 3 2 3" xfId="4770"/>
    <cellStyle name="Título 3 3 3 2 3 2" xfId="4771"/>
    <cellStyle name="Título 3 3 3 2 3 3" xfId="4772"/>
    <cellStyle name="Título 3 3 3 2 3 4" xfId="4773"/>
    <cellStyle name="Título 3 3 3 2 3 5" xfId="4774"/>
    <cellStyle name="Título 3 3 3 2 3 6" xfId="4775"/>
    <cellStyle name="Título 3 3 3 2 3 7" xfId="4776"/>
    <cellStyle name="Título 3 3 3 2 4" xfId="4777"/>
    <cellStyle name="Título 3 3 3 2 5" xfId="4778"/>
    <cellStyle name="Título 3 3 3 2 6" xfId="4779"/>
    <cellStyle name="Título 3 3 3 2 7" xfId="4780"/>
    <cellStyle name="Título 3 3 3 2 8" xfId="4781"/>
    <cellStyle name="Título 3 3 3 2 9" xfId="4782"/>
    <cellStyle name="Título 3 3 3 3" xfId="4783"/>
    <cellStyle name="Título 3 3 3 3 2" xfId="4784"/>
    <cellStyle name="Título 3 3 3 3 2 2" xfId="4785"/>
    <cellStyle name="Título 3 3 3 3 2 3" xfId="4786"/>
    <cellStyle name="Título 3 3 3 3 2 4" xfId="4787"/>
    <cellStyle name="Título 3 3 3 3 2 5" xfId="4788"/>
    <cellStyle name="Título 3 3 3 3 2 6" xfId="4789"/>
    <cellStyle name="Título 3 3 3 3 2 7" xfId="4790"/>
    <cellStyle name="Título 3 3 3 3 3" xfId="4791"/>
    <cellStyle name="Título 3 3 3 3 3 2" xfId="4792"/>
    <cellStyle name="Título 3 3 3 3 3 3" xfId="4793"/>
    <cellStyle name="Título 3 3 3 3 3 4" xfId="4794"/>
    <cellStyle name="Título 3 3 3 3 3 5" xfId="4795"/>
    <cellStyle name="Título 3 3 3 3 3 6" xfId="4796"/>
    <cellStyle name="Título 3 3 3 3 3 7" xfId="4797"/>
    <cellStyle name="Título 3 3 3 3 4" xfId="4798"/>
    <cellStyle name="Título 3 3 3 3 5" xfId="4799"/>
    <cellStyle name="Título 3 3 3 3 6" xfId="4800"/>
    <cellStyle name="Título 3 3 3 3 7" xfId="4801"/>
    <cellStyle name="Título 3 3 3 3 8" xfId="4802"/>
    <cellStyle name="Título 3 3 3 3 9" xfId="4803"/>
    <cellStyle name="Título 3 3 3 4" xfId="4804"/>
    <cellStyle name="Título 3 3 3 4 2" xfId="4805"/>
    <cellStyle name="Título 3 3 3 4 3" xfId="4806"/>
    <cellStyle name="Título 3 3 3 4 4" xfId="4807"/>
    <cellStyle name="Título 3 3 3 4 5" xfId="4808"/>
    <cellStyle name="Título 3 3 3 4 6" xfId="4809"/>
    <cellStyle name="Título 3 3 3 4 7" xfId="4810"/>
    <cellStyle name="Título 3 3 3 5" xfId="4811"/>
    <cellStyle name="Título 3 3 3 5 2" xfId="4812"/>
    <cellStyle name="Título 3 3 3 5 3" xfId="4813"/>
    <cellStyle name="Título 3 3 3 5 4" xfId="4814"/>
    <cellStyle name="Título 3 3 3 5 5" xfId="4815"/>
    <cellStyle name="Título 3 3 3 5 6" xfId="4816"/>
    <cellStyle name="Título 3 3 3 5 7" xfId="4817"/>
    <cellStyle name="Título 3 3 3 6" xfId="4818"/>
    <cellStyle name="Título 3 3 3 7" xfId="4819"/>
    <cellStyle name="Título 3 3 3 8" xfId="4820"/>
    <cellStyle name="Título 3 3 3 9" xfId="4821"/>
    <cellStyle name="Título 3 3 4" xfId="4822"/>
    <cellStyle name="Título 3 3 4 2" xfId="4823"/>
    <cellStyle name="Título 3 3 4 2 2" xfId="4824"/>
    <cellStyle name="Título 3 3 4 2 2 2" xfId="4825"/>
    <cellStyle name="Título 3 3 4 2 2 3" xfId="4826"/>
    <cellStyle name="Título 3 3 4 2 2 4" xfId="4827"/>
    <cellStyle name="Título 3 3 4 2 2 5" xfId="4828"/>
    <cellStyle name="Título 3 3 4 2 2 6" xfId="4829"/>
    <cellStyle name="Título 3 3 4 2 2 7" xfId="4830"/>
    <cellStyle name="Título 3 3 4 2 3" xfId="4831"/>
    <cellStyle name="Título 3 3 4 2 3 2" xfId="4832"/>
    <cellStyle name="Título 3 3 4 2 3 3" xfId="4833"/>
    <cellStyle name="Título 3 3 4 2 3 4" xfId="4834"/>
    <cellStyle name="Título 3 3 4 2 3 5" xfId="4835"/>
    <cellStyle name="Título 3 3 4 2 3 6" xfId="4836"/>
    <cellStyle name="Título 3 3 4 2 3 7" xfId="4837"/>
    <cellStyle name="Título 3 3 4 2 4" xfId="4838"/>
    <cellStyle name="Título 3 3 4 2 5" xfId="4839"/>
    <cellStyle name="Título 3 3 4 2 6" xfId="4840"/>
    <cellStyle name="Título 3 3 4 2 7" xfId="4841"/>
    <cellStyle name="Título 3 3 4 2 8" xfId="4842"/>
    <cellStyle name="Título 3 3 4 2 9" xfId="4843"/>
    <cellStyle name="Título 3 3 4 3" xfId="4844"/>
    <cellStyle name="Título 3 3 4 3 2" xfId="4845"/>
    <cellStyle name="Título 3 3 4 3 2 2" xfId="4846"/>
    <cellStyle name="Título 3 3 4 3 2 3" xfId="4847"/>
    <cellStyle name="Título 3 3 4 3 2 4" xfId="4848"/>
    <cellStyle name="Título 3 3 4 3 2 5" xfId="4849"/>
    <cellStyle name="Título 3 3 4 3 2 6" xfId="4850"/>
    <cellStyle name="Título 3 3 4 3 2 7" xfId="4851"/>
    <cellStyle name="Título 3 3 4 3 3" xfId="4852"/>
    <cellStyle name="Título 3 3 4 3 3 2" xfId="4853"/>
    <cellStyle name="Título 3 3 4 3 3 3" xfId="4854"/>
    <cellStyle name="Título 3 3 4 3 3 4" xfId="4855"/>
    <cellStyle name="Título 3 3 4 3 3 5" xfId="4856"/>
    <cellStyle name="Título 3 3 4 3 3 6" xfId="4857"/>
    <cellStyle name="Título 3 3 4 3 3 7" xfId="4858"/>
    <cellStyle name="Título 3 3 4 3 4" xfId="4859"/>
    <cellStyle name="Título 3 3 4 3 5" xfId="4860"/>
    <cellStyle name="Título 3 3 4 3 6" xfId="4861"/>
    <cellStyle name="Título 3 3 4 3 7" xfId="4862"/>
    <cellStyle name="Título 3 3 4 3 8" xfId="4863"/>
    <cellStyle name="Título 3 3 4 3 9" xfId="4864"/>
    <cellStyle name="Título 3 3 4 4" xfId="4865"/>
    <cellStyle name="Título 3 3 4 4 2" xfId="4866"/>
    <cellStyle name="Título 3 3 4 4 3" xfId="4867"/>
    <cellStyle name="Título 3 3 4 4 4" xfId="4868"/>
    <cellStyle name="Título 3 3 4 4 5" xfId="4869"/>
    <cellStyle name="Título 3 3 4 4 6" xfId="4870"/>
    <cellStyle name="Título 3 3 4 4 7" xfId="4871"/>
    <cellStyle name="Título 3 3 4 5" xfId="4872"/>
    <cellStyle name="Título 3 3 4 5 2" xfId="4873"/>
    <cellStyle name="Título 3 3 4 5 3" xfId="4874"/>
    <cellStyle name="Título 3 3 4 5 4" xfId="4875"/>
    <cellStyle name="Título 3 3 4 5 5" xfId="4876"/>
    <cellStyle name="Título 3 3 4 5 6" xfId="4877"/>
    <cellStyle name="Título 3 3 4 5 7" xfId="4878"/>
    <cellStyle name="Título 3 3 4 6" xfId="4879"/>
    <cellStyle name="Título 3 3 4 7" xfId="4880"/>
    <cellStyle name="Título 3 3 4 8" xfId="4881"/>
    <cellStyle name="Título 3 3 4 9" xfId="4882"/>
    <cellStyle name="Título 3 3 5" xfId="4883"/>
    <cellStyle name="Título 3 3 5 2" xfId="4884"/>
    <cellStyle name="Título 3 3 5 2 2" xfId="4885"/>
    <cellStyle name="Título 3 3 5 2 3" xfId="4886"/>
    <cellStyle name="Título 3 3 5 2 4" xfId="4887"/>
    <cellStyle name="Título 3 3 5 2 5" xfId="4888"/>
    <cellStyle name="Título 3 3 5 2 6" xfId="4889"/>
    <cellStyle name="Título 3 3 5 2 7" xfId="4890"/>
    <cellStyle name="Título 3 3 5 3" xfId="4891"/>
    <cellStyle name="Título 3 3 5 3 2" xfId="4892"/>
    <cellStyle name="Título 3 3 5 3 3" xfId="4893"/>
    <cellStyle name="Título 3 3 5 3 4" xfId="4894"/>
    <cellStyle name="Título 3 3 5 3 5" xfId="4895"/>
    <cellStyle name="Título 3 3 5 3 6" xfId="4896"/>
    <cellStyle name="Título 3 3 5 3 7" xfId="4897"/>
    <cellStyle name="Título 3 3 5 4" xfId="4898"/>
    <cellStyle name="Título 3 3 5 5" xfId="4899"/>
    <cellStyle name="Título 3 3 5 6" xfId="4900"/>
    <cellStyle name="Título 3 3 5 7" xfId="4901"/>
    <cellStyle name="Título 3 3 5 8" xfId="4902"/>
    <cellStyle name="Título 3 3 5 9" xfId="4903"/>
    <cellStyle name="Título 3 3 6" xfId="4904"/>
    <cellStyle name="Título 3 3 6 2" xfId="4905"/>
    <cellStyle name="Título 3 3 6 3" xfId="4906"/>
    <cellStyle name="Título 3 3 6 4" xfId="4907"/>
    <cellStyle name="Título 3 3 6 5" xfId="4908"/>
    <cellStyle name="Título 3 3 6 6" xfId="4909"/>
    <cellStyle name="Título 3 3 6 7" xfId="4910"/>
    <cellStyle name="Título 3 3 7" xfId="4911"/>
    <cellStyle name="Título 3 3 7 2" xfId="4912"/>
    <cellStyle name="Título 3 3 7 3" xfId="4913"/>
    <cellStyle name="Título 3 3 7 4" xfId="4914"/>
    <cellStyle name="Título 3 3 7 5" xfId="4915"/>
    <cellStyle name="Título 3 3 7 6" xfId="4916"/>
    <cellStyle name="Título 3 3 7 7" xfId="4917"/>
    <cellStyle name="Título 3 3 8" xfId="4918"/>
    <cellStyle name="Título 3 3 9" xfId="4919"/>
    <cellStyle name="Título 4" xfId="4920"/>
    <cellStyle name="Título 4 2" xfId="4921"/>
    <cellStyle name="Título 5" xfId="4922"/>
    <cellStyle name="Total 2" xfId="4923"/>
    <cellStyle name="Total 2 2" xfId="4924"/>
    <cellStyle name="Total 2 2 2" xfId="4925"/>
    <cellStyle name="Total 2 2 2 2" xfId="4926"/>
    <cellStyle name="Total 2 2 2 2 2" xfId="4927"/>
    <cellStyle name="Total 2 2 2 2 3" xfId="4928"/>
    <cellStyle name="Total 2 2 2 2 4" xfId="4929"/>
    <cellStyle name="Total 2 2 2 2 5" xfId="4930"/>
    <cellStyle name="Total 2 2 2 2 6" xfId="4931"/>
    <cellStyle name="Total 2 2 2 2 7" xfId="4932"/>
    <cellStyle name="Total 2 2 2 2 8" xfId="4933"/>
    <cellStyle name="Total 2 2 3" xfId="4934"/>
    <cellStyle name="Total 2 2 3 2" xfId="4935"/>
    <cellStyle name="Total 2 2 3 2 2" xfId="4936"/>
    <cellStyle name="Total 2 2 3 2 3" xfId="4937"/>
    <cellStyle name="Total 2 2 3 2 4" xfId="4938"/>
    <cellStyle name="Total 2 2 3 2 5" xfId="4939"/>
    <cellStyle name="Total 2 2 3 2 6" xfId="4940"/>
    <cellStyle name="Total 2 2 3 2 7" xfId="4941"/>
    <cellStyle name="Total 2 2 3 2 8" xfId="4942"/>
    <cellStyle name="Total 2 2 4" xfId="4943"/>
    <cellStyle name="Total 2 2 4 2" xfId="4944"/>
    <cellStyle name="Total 2 2 4 2 2" xfId="4945"/>
    <cellStyle name="Total 2 2 4 2 3" xfId="4946"/>
    <cellStyle name="Total 2 2 4 2 4" xfId="4947"/>
    <cellStyle name="Total 2 2 4 2 5" xfId="4948"/>
    <cellStyle name="Total 2 2 4 2 6" xfId="4949"/>
    <cellStyle name="Total 2 2 4 2 7" xfId="4950"/>
    <cellStyle name="Total 2 2 4 2 8" xfId="4951"/>
    <cellStyle name="Total 2 2 5" xfId="4952"/>
    <cellStyle name="Total 2 2 5 2" xfId="4953"/>
    <cellStyle name="Total 2 2 5 3" xfId="4954"/>
    <cellStyle name="Total 2 2 5 4" xfId="4955"/>
    <cellStyle name="Total 2 2 5 5" xfId="4956"/>
    <cellStyle name="Total 2 2 5 6" xfId="4957"/>
    <cellStyle name="Total 2 2 5 7" xfId="4958"/>
    <cellStyle name="Total 2 2 5 8" xfId="4959"/>
    <cellStyle name="Total 2 3" xfId="4960"/>
    <cellStyle name="Total 2 3 2" xfId="4961"/>
    <cellStyle name="Total 2 3 2 2" xfId="4962"/>
    <cellStyle name="Total 2 3 2 2 2" xfId="4963"/>
    <cellStyle name="Total 2 3 2 2 3" xfId="4964"/>
    <cellStyle name="Total 2 3 2 2 4" xfId="4965"/>
    <cellStyle name="Total 2 3 2 2 5" xfId="4966"/>
    <cellStyle name="Total 2 3 2 2 6" xfId="4967"/>
    <cellStyle name="Total 2 3 2 2 7" xfId="4968"/>
    <cellStyle name="Total 2 3 2 2 8" xfId="4969"/>
    <cellStyle name="Total 2 3 3" xfId="4970"/>
    <cellStyle name="Total 2 3 3 2" xfId="4971"/>
    <cellStyle name="Total 2 3 3 2 2" xfId="4972"/>
    <cellStyle name="Total 2 3 3 2 3" xfId="4973"/>
    <cellStyle name="Total 2 3 3 2 4" xfId="4974"/>
    <cellStyle name="Total 2 3 3 2 5" xfId="4975"/>
    <cellStyle name="Total 2 3 3 2 6" xfId="4976"/>
    <cellStyle name="Total 2 3 3 2 7" xfId="4977"/>
    <cellStyle name="Total 2 3 3 2 8" xfId="4978"/>
    <cellStyle name="Total 2 3 4" xfId="4979"/>
    <cellStyle name="Total 2 3 4 2" xfId="4980"/>
    <cellStyle name="Total 2 3 4 2 2" xfId="4981"/>
    <cellStyle name="Total 2 3 4 2 3" xfId="4982"/>
    <cellStyle name="Total 2 3 4 2 4" xfId="4983"/>
    <cellStyle name="Total 2 3 4 2 5" xfId="4984"/>
    <cellStyle name="Total 2 3 4 2 6" xfId="4985"/>
    <cellStyle name="Total 2 3 4 2 7" xfId="4986"/>
    <cellStyle name="Total 2 3 4 2 8" xfId="4987"/>
    <cellStyle name="Total 2 3 5" xfId="4988"/>
    <cellStyle name="Total 2 3 5 2" xfId="4989"/>
    <cellStyle name="Total 2 3 5 3" xfId="4990"/>
    <cellStyle name="Total 2 3 5 4" xfId="4991"/>
    <cellStyle name="Total 2 3 5 5" xfId="4992"/>
    <cellStyle name="Total 2 3 5 6" xfId="4993"/>
    <cellStyle name="Total 2 3 5 7" xfId="4994"/>
    <cellStyle name="Total 2 3 5 8" xfId="4995"/>
    <cellStyle name="Total 2 4" xfId="4996"/>
    <cellStyle name="Total 2 4 2" xfId="4997"/>
    <cellStyle name="Total 2 4 2 2" xfId="4998"/>
    <cellStyle name="Total 2 4 2 2 2" xfId="4999"/>
    <cellStyle name="Total 2 4 2 2 3" xfId="5000"/>
    <cellStyle name="Total 2 4 2 2 4" xfId="5001"/>
    <cellStyle name="Total 2 4 2 2 5" xfId="5002"/>
    <cellStyle name="Total 2 4 2 2 6" xfId="5003"/>
    <cellStyle name="Total 2 4 2 2 7" xfId="5004"/>
    <cellStyle name="Total 2 4 2 2 8" xfId="5005"/>
    <cellStyle name="Total 2 4 3" xfId="5006"/>
    <cellStyle name="Total 2 4 3 2" xfId="5007"/>
    <cellStyle name="Total 2 4 3 2 2" xfId="5008"/>
    <cellStyle name="Total 2 4 3 2 3" xfId="5009"/>
    <cellStyle name="Total 2 4 3 2 4" xfId="5010"/>
    <cellStyle name="Total 2 4 3 2 5" xfId="5011"/>
    <cellStyle name="Total 2 4 3 2 6" xfId="5012"/>
    <cellStyle name="Total 2 4 3 2 7" xfId="5013"/>
    <cellStyle name="Total 2 4 3 2 8" xfId="5014"/>
    <cellStyle name="Total 2 4 4" xfId="5015"/>
    <cellStyle name="Total 2 4 4 2" xfId="5016"/>
    <cellStyle name="Total 2 4 4 2 2" xfId="5017"/>
    <cellStyle name="Total 2 4 4 2 3" xfId="5018"/>
    <cellStyle name="Total 2 4 4 2 4" xfId="5019"/>
    <cellStyle name="Total 2 4 4 2 5" xfId="5020"/>
    <cellStyle name="Total 2 4 4 2 6" xfId="5021"/>
    <cellStyle name="Total 2 4 4 2 7" xfId="5022"/>
    <cellStyle name="Total 2 4 4 2 8" xfId="5023"/>
    <cellStyle name="Total 2 4 5" xfId="5024"/>
    <cellStyle name="Total 2 4 5 2" xfId="5025"/>
    <cellStyle name="Total 2 4 5 3" xfId="5026"/>
    <cellStyle name="Total 2 4 5 4" xfId="5027"/>
    <cellStyle name="Total 2 4 5 5" xfId="5028"/>
    <cellStyle name="Total 2 4 5 6" xfId="5029"/>
    <cellStyle name="Total 2 4 5 7" xfId="5030"/>
    <cellStyle name="Total 2 4 5 8" xfId="5031"/>
    <cellStyle name="Total 2 5" xfId="5032"/>
    <cellStyle name="Total 2 5 2" xfId="5033"/>
    <cellStyle name="Total 2 5 2 2" xfId="5034"/>
    <cellStyle name="Total 2 5 2 2 2" xfId="5035"/>
    <cellStyle name="Total 2 5 2 2 3" xfId="5036"/>
    <cellStyle name="Total 2 5 2 2 4" xfId="5037"/>
    <cellStyle name="Total 2 5 2 2 5" xfId="5038"/>
    <cellStyle name="Total 2 5 2 2 6" xfId="5039"/>
    <cellStyle name="Total 2 5 2 2 7" xfId="5040"/>
    <cellStyle name="Total 2 5 2 2 8" xfId="5041"/>
    <cellStyle name="Total 2 5 3" xfId="5042"/>
    <cellStyle name="Total 2 5 3 2" xfId="5043"/>
    <cellStyle name="Total 2 5 3 2 2" xfId="5044"/>
    <cellStyle name="Total 2 5 3 2 3" xfId="5045"/>
    <cellStyle name="Total 2 5 3 2 4" xfId="5046"/>
    <cellStyle name="Total 2 5 3 2 5" xfId="5047"/>
    <cellStyle name="Total 2 5 3 2 6" xfId="5048"/>
    <cellStyle name="Total 2 5 3 2 7" xfId="5049"/>
    <cellStyle name="Total 2 5 3 2 8" xfId="5050"/>
    <cellStyle name="Total 2 5 4" xfId="5051"/>
    <cellStyle name="Total 2 5 4 2" xfId="5052"/>
    <cellStyle name="Total 2 5 4 2 2" xfId="5053"/>
    <cellStyle name="Total 2 5 4 2 3" xfId="5054"/>
    <cellStyle name="Total 2 5 4 2 4" xfId="5055"/>
    <cellStyle name="Total 2 5 4 2 5" xfId="5056"/>
    <cellStyle name="Total 2 5 4 2 6" xfId="5057"/>
    <cellStyle name="Total 2 5 4 2 7" xfId="5058"/>
    <cellStyle name="Total 2 5 4 2 8" xfId="5059"/>
    <cellStyle name="Total 2 5 5" xfId="5060"/>
    <cellStyle name="Total 2 5 5 2" xfId="5061"/>
    <cellStyle name="Total 2 5 5 3" xfId="5062"/>
    <cellStyle name="Total 2 5 5 4" xfId="5063"/>
    <cellStyle name="Total 2 5 5 5" xfId="5064"/>
    <cellStyle name="Total 2 5 5 6" xfId="5065"/>
    <cellStyle name="Total 2 5 5 7" xfId="5066"/>
    <cellStyle name="Total 2 5 5 8" xfId="5067"/>
    <cellStyle name="Total 2 6" xfId="5068"/>
    <cellStyle name="Total 2 6 2" xfId="5069"/>
    <cellStyle name="Total 2 6 2 2" xfId="5070"/>
    <cellStyle name="Total 2 6 2 2 2" xfId="5071"/>
    <cellStyle name="Total 2 6 2 2 3" xfId="5072"/>
    <cellStyle name="Total 2 6 2 2 4" xfId="5073"/>
    <cellStyle name="Total 2 6 2 2 5" xfId="5074"/>
    <cellStyle name="Total 2 6 2 2 6" xfId="5075"/>
    <cellStyle name="Total 2 6 2 2 7" xfId="5076"/>
    <cellStyle name="Total 2 6 2 2 8" xfId="5077"/>
    <cellStyle name="Total 2 6 3" xfId="5078"/>
    <cellStyle name="Total 2 6 3 2" xfId="5079"/>
    <cellStyle name="Total 2 6 3 2 2" xfId="5080"/>
    <cellStyle name="Total 2 6 3 2 3" xfId="5081"/>
    <cellStyle name="Total 2 6 3 2 4" xfId="5082"/>
    <cellStyle name="Total 2 6 3 2 5" xfId="5083"/>
    <cellStyle name="Total 2 6 3 2 6" xfId="5084"/>
    <cellStyle name="Total 2 6 3 2 7" xfId="5085"/>
    <cellStyle name="Total 2 6 3 2 8" xfId="5086"/>
    <cellStyle name="Total 2 6 4" xfId="5087"/>
    <cellStyle name="Total 2 6 4 2" xfId="5088"/>
    <cellStyle name="Total 2 6 4 2 2" xfId="5089"/>
    <cellStyle name="Total 2 6 4 2 3" xfId="5090"/>
    <cellStyle name="Total 2 6 4 2 4" xfId="5091"/>
    <cellStyle name="Total 2 6 4 2 5" xfId="5092"/>
    <cellStyle name="Total 2 6 4 2 6" xfId="5093"/>
    <cellStyle name="Total 2 6 4 2 7" xfId="5094"/>
    <cellStyle name="Total 2 6 4 2 8" xfId="5095"/>
    <cellStyle name="Total 2 6 5" xfId="5096"/>
    <cellStyle name="Total 2 6 5 2" xfId="5097"/>
    <cellStyle name="Total 2 6 5 3" xfId="5098"/>
    <cellStyle name="Total 2 6 5 4" xfId="5099"/>
    <cellStyle name="Total 2 6 5 5" xfId="5100"/>
    <cellStyle name="Total 2 6 5 6" xfId="5101"/>
    <cellStyle name="Total 2 6 5 7" xfId="5102"/>
    <cellStyle name="Total 2 6 5 8" xfId="5103"/>
    <cellStyle name="Total 2 7" xfId="5104"/>
    <cellStyle name="Total 3" xfId="5105"/>
    <cellStyle name="Total 3 10" xfId="5106"/>
    <cellStyle name="Total 3 10 2" xfId="5107"/>
    <cellStyle name="Total 3 10 2 2" xfId="5108"/>
    <cellStyle name="Total 3 10 2 3" xfId="5109"/>
    <cellStyle name="Total 3 10 2 4" xfId="5110"/>
    <cellStyle name="Total 3 10 2 5" xfId="5111"/>
    <cellStyle name="Total 3 10 2 6" xfId="5112"/>
    <cellStyle name="Total 3 10 2 7" xfId="5113"/>
    <cellStyle name="Total 3 10 2 8" xfId="5114"/>
    <cellStyle name="Total 3 11" xfId="5115"/>
    <cellStyle name="Total 3 11 2" xfId="5116"/>
    <cellStyle name="Total 3 11 2 2" xfId="5117"/>
    <cellStyle name="Total 3 11 2 3" xfId="5118"/>
    <cellStyle name="Total 3 11 2 4" xfId="5119"/>
    <cellStyle name="Total 3 11 2 5" xfId="5120"/>
    <cellStyle name="Total 3 11 2 6" xfId="5121"/>
    <cellStyle name="Total 3 11 2 7" xfId="5122"/>
    <cellStyle name="Total 3 11 2 8" xfId="5123"/>
    <cellStyle name="Total 3 12" xfId="5124"/>
    <cellStyle name="Total 3 12 2" xfId="5125"/>
    <cellStyle name="Total 3 12 3" xfId="5126"/>
    <cellStyle name="Total 3 12 4" xfId="5127"/>
    <cellStyle name="Total 3 12 5" xfId="5128"/>
    <cellStyle name="Total 3 12 6" xfId="5129"/>
    <cellStyle name="Total 3 12 7" xfId="5130"/>
    <cellStyle name="Total 3 12 8" xfId="5131"/>
    <cellStyle name="Total 3 2" xfId="5132"/>
    <cellStyle name="Total 3 2 2" xfId="5133"/>
    <cellStyle name="Total 3 2 2 2" xfId="5134"/>
    <cellStyle name="Total 3 2 2 2 2" xfId="5135"/>
    <cellStyle name="Total 3 2 2 2 3" xfId="5136"/>
    <cellStyle name="Total 3 2 2 2 4" xfId="5137"/>
    <cellStyle name="Total 3 2 2 2 5" xfId="5138"/>
    <cellStyle name="Total 3 2 2 2 6" xfId="5139"/>
    <cellStyle name="Total 3 2 2 2 7" xfId="5140"/>
    <cellStyle name="Total 3 2 2 2 8" xfId="5141"/>
    <cellStyle name="Total 3 2 3" xfId="5142"/>
    <cellStyle name="Total 3 2 3 2" xfId="5143"/>
    <cellStyle name="Total 3 2 3 2 2" xfId="5144"/>
    <cellStyle name="Total 3 2 3 2 3" xfId="5145"/>
    <cellStyle name="Total 3 2 3 2 4" xfId="5146"/>
    <cellStyle name="Total 3 2 3 2 5" xfId="5147"/>
    <cellStyle name="Total 3 2 3 2 6" xfId="5148"/>
    <cellStyle name="Total 3 2 3 2 7" xfId="5149"/>
    <cellStyle name="Total 3 2 3 2 8" xfId="5150"/>
    <cellStyle name="Total 3 2 4" xfId="5151"/>
    <cellStyle name="Total 3 2 4 2" xfId="5152"/>
    <cellStyle name="Total 3 2 4 2 2" xfId="5153"/>
    <cellStyle name="Total 3 2 4 2 3" xfId="5154"/>
    <cellStyle name="Total 3 2 4 2 4" xfId="5155"/>
    <cellStyle name="Total 3 2 4 2 5" xfId="5156"/>
    <cellStyle name="Total 3 2 4 2 6" xfId="5157"/>
    <cellStyle name="Total 3 2 4 2 7" xfId="5158"/>
    <cellStyle name="Total 3 2 4 2 8" xfId="5159"/>
    <cellStyle name="Total 3 2 5" xfId="5160"/>
    <cellStyle name="Total 3 2 5 2" xfId="5161"/>
    <cellStyle name="Total 3 2 5 3" xfId="5162"/>
    <cellStyle name="Total 3 2 5 4" xfId="5163"/>
    <cellStyle name="Total 3 2 5 5" xfId="5164"/>
    <cellStyle name="Total 3 2 5 6" xfId="5165"/>
    <cellStyle name="Total 3 2 5 7" xfId="5166"/>
    <cellStyle name="Total 3 2 5 8" xfId="5167"/>
    <cellStyle name="Total 3 3" xfId="5168"/>
    <cellStyle name="Total 3 3 2" xfId="5169"/>
    <cellStyle name="Total 3 3 2 2" xfId="5170"/>
    <cellStyle name="Total 3 3 2 2 2" xfId="5171"/>
    <cellStyle name="Total 3 3 2 2 3" xfId="5172"/>
    <cellStyle name="Total 3 3 2 2 4" xfId="5173"/>
    <cellStyle name="Total 3 3 2 2 5" xfId="5174"/>
    <cellStyle name="Total 3 3 2 2 6" xfId="5175"/>
    <cellStyle name="Total 3 3 2 2 7" xfId="5176"/>
    <cellStyle name="Total 3 3 2 2 8" xfId="5177"/>
    <cellStyle name="Total 3 3 3" xfId="5178"/>
    <cellStyle name="Total 3 3 3 2" xfId="5179"/>
    <cellStyle name="Total 3 3 3 2 2" xfId="5180"/>
    <cellStyle name="Total 3 3 3 2 3" xfId="5181"/>
    <cellStyle name="Total 3 3 3 2 4" xfId="5182"/>
    <cellStyle name="Total 3 3 3 2 5" xfId="5183"/>
    <cellStyle name="Total 3 3 3 2 6" xfId="5184"/>
    <cellStyle name="Total 3 3 3 2 7" xfId="5185"/>
    <cellStyle name="Total 3 3 3 2 8" xfId="5186"/>
    <cellStyle name="Total 3 3 4" xfId="5187"/>
    <cellStyle name="Total 3 3 4 2" xfId="5188"/>
    <cellStyle name="Total 3 3 4 2 2" xfId="5189"/>
    <cellStyle name="Total 3 3 4 2 3" xfId="5190"/>
    <cellStyle name="Total 3 3 4 2 4" xfId="5191"/>
    <cellStyle name="Total 3 3 4 2 5" xfId="5192"/>
    <cellStyle name="Total 3 3 4 2 6" xfId="5193"/>
    <cellStyle name="Total 3 3 4 2 7" xfId="5194"/>
    <cellStyle name="Total 3 3 4 2 8" xfId="5195"/>
    <cellStyle name="Total 3 3 5" xfId="5196"/>
    <cellStyle name="Total 3 3 5 2" xfId="5197"/>
    <cellStyle name="Total 3 3 5 3" xfId="5198"/>
    <cellStyle name="Total 3 3 5 4" xfId="5199"/>
    <cellStyle name="Total 3 3 5 5" xfId="5200"/>
    <cellStyle name="Total 3 3 5 6" xfId="5201"/>
    <cellStyle name="Total 3 3 5 7" xfId="5202"/>
    <cellStyle name="Total 3 3 5 8" xfId="5203"/>
    <cellStyle name="Total 3 4" xfId="5204"/>
    <cellStyle name="Total 3 4 2" xfId="5205"/>
    <cellStyle name="Total 3 4 2 2" xfId="5206"/>
    <cellStyle name="Total 3 4 2 2 2" xfId="5207"/>
    <cellStyle name="Total 3 4 2 2 3" xfId="5208"/>
    <cellStyle name="Total 3 4 2 2 4" xfId="5209"/>
    <cellStyle name="Total 3 4 2 2 5" xfId="5210"/>
    <cellStyle name="Total 3 4 2 2 6" xfId="5211"/>
    <cellStyle name="Total 3 4 2 2 7" xfId="5212"/>
    <cellStyle name="Total 3 4 2 2 8" xfId="5213"/>
    <cellStyle name="Total 3 4 3" xfId="5214"/>
    <cellStyle name="Total 3 4 3 2" xfId="5215"/>
    <cellStyle name="Total 3 4 3 2 2" xfId="5216"/>
    <cellStyle name="Total 3 4 3 2 3" xfId="5217"/>
    <cellStyle name="Total 3 4 3 2 4" xfId="5218"/>
    <cellStyle name="Total 3 4 3 2 5" xfId="5219"/>
    <cellStyle name="Total 3 4 3 2 6" xfId="5220"/>
    <cellStyle name="Total 3 4 3 2 7" xfId="5221"/>
    <cellStyle name="Total 3 4 3 2 8" xfId="5222"/>
    <cellStyle name="Total 3 4 4" xfId="5223"/>
    <cellStyle name="Total 3 4 4 2" xfId="5224"/>
    <cellStyle name="Total 3 4 4 2 2" xfId="5225"/>
    <cellStyle name="Total 3 4 4 2 3" xfId="5226"/>
    <cellStyle name="Total 3 4 4 2 4" xfId="5227"/>
    <cellStyle name="Total 3 4 4 2 5" xfId="5228"/>
    <cellStyle name="Total 3 4 4 2 6" xfId="5229"/>
    <cellStyle name="Total 3 4 4 2 7" xfId="5230"/>
    <cellStyle name="Total 3 4 4 2 8" xfId="5231"/>
    <cellStyle name="Total 3 4 5" xfId="5232"/>
    <cellStyle name="Total 3 4 5 2" xfId="5233"/>
    <cellStyle name="Total 3 4 5 3" xfId="5234"/>
    <cellStyle name="Total 3 4 5 4" xfId="5235"/>
    <cellStyle name="Total 3 4 5 5" xfId="5236"/>
    <cellStyle name="Total 3 4 5 6" xfId="5237"/>
    <cellStyle name="Total 3 4 5 7" xfId="5238"/>
    <cellStyle name="Total 3 4 5 8" xfId="5239"/>
    <cellStyle name="Total 3 5" xfId="5240"/>
    <cellStyle name="Total 3 5 2" xfId="5241"/>
    <cellStyle name="Total 3 5 2 2" xfId="5242"/>
    <cellStyle name="Total 3 5 2 2 2" xfId="5243"/>
    <cellStyle name="Total 3 5 2 2 3" xfId="5244"/>
    <cellStyle name="Total 3 5 2 2 4" xfId="5245"/>
    <cellStyle name="Total 3 5 2 2 5" xfId="5246"/>
    <cellStyle name="Total 3 5 2 2 6" xfId="5247"/>
    <cellStyle name="Total 3 5 2 2 7" xfId="5248"/>
    <cellStyle name="Total 3 5 2 2 8" xfId="5249"/>
    <cellStyle name="Total 3 5 3" xfId="5250"/>
    <cellStyle name="Total 3 5 3 2" xfId="5251"/>
    <cellStyle name="Total 3 5 3 2 2" xfId="5252"/>
    <cellStyle name="Total 3 5 3 2 3" xfId="5253"/>
    <cellStyle name="Total 3 5 3 2 4" xfId="5254"/>
    <cellStyle name="Total 3 5 3 2 5" xfId="5255"/>
    <cellStyle name="Total 3 5 3 2 6" xfId="5256"/>
    <cellStyle name="Total 3 5 3 2 7" xfId="5257"/>
    <cellStyle name="Total 3 5 3 2 8" xfId="5258"/>
    <cellStyle name="Total 3 5 4" xfId="5259"/>
    <cellStyle name="Total 3 5 4 2" xfId="5260"/>
    <cellStyle name="Total 3 5 4 2 2" xfId="5261"/>
    <cellStyle name="Total 3 5 4 2 3" xfId="5262"/>
    <cellStyle name="Total 3 5 4 2 4" xfId="5263"/>
    <cellStyle name="Total 3 5 4 2 5" xfId="5264"/>
    <cellStyle name="Total 3 5 4 2 6" xfId="5265"/>
    <cellStyle name="Total 3 5 4 2 7" xfId="5266"/>
    <cellStyle name="Total 3 5 4 2 8" xfId="5267"/>
    <cellStyle name="Total 3 5 5" xfId="5268"/>
    <cellStyle name="Total 3 5 5 2" xfId="5269"/>
    <cellStyle name="Total 3 5 5 3" xfId="5270"/>
    <cellStyle name="Total 3 5 5 4" xfId="5271"/>
    <cellStyle name="Total 3 5 5 5" xfId="5272"/>
    <cellStyle name="Total 3 5 5 6" xfId="5273"/>
    <cellStyle name="Total 3 5 5 7" xfId="5274"/>
    <cellStyle name="Total 3 5 5 8" xfId="5275"/>
    <cellStyle name="Total 3 6" xfId="5276"/>
    <cellStyle name="Total 3 6 2" xfId="5277"/>
    <cellStyle name="Total 3 6 2 2" xfId="5278"/>
    <cellStyle name="Total 3 6 2 2 2" xfId="5279"/>
    <cellStyle name="Total 3 6 2 2 3" xfId="5280"/>
    <cellStyle name="Total 3 6 2 2 4" xfId="5281"/>
    <cellStyle name="Total 3 6 2 2 5" xfId="5282"/>
    <cellStyle name="Total 3 6 2 2 6" xfId="5283"/>
    <cellStyle name="Total 3 6 2 2 7" xfId="5284"/>
    <cellStyle name="Total 3 6 2 2 8" xfId="5285"/>
    <cellStyle name="Total 3 6 3" xfId="5286"/>
    <cellStyle name="Total 3 6 3 2" xfId="5287"/>
    <cellStyle name="Total 3 6 3 2 2" xfId="5288"/>
    <cellStyle name="Total 3 6 3 2 3" xfId="5289"/>
    <cellStyle name="Total 3 6 3 2 4" xfId="5290"/>
    <cellStyle name="Total 3 6 3 2 5" xfId="5291"/>
    <cellStyle name="Total 3 6 3 2 6" xfId="5292"/>
    <cellStyle name="Total 3 6 3 2 7" xfId="5293"/>
    <cellStyle name="Total 3 6 3 2 8" xfId="5294"/>
    <cellStyle name="Total 3 6 4" xfId="5295"/>
    <cellStyle name="Total 3 6 4 2" xfId="5296"/>
    <cellStyle name="Total 3 6 4 2 2" xfId="5297"/>
    <cellStyle name="Total 3 6 4 2 3" xfId="5298"/>
    <cellStyle name="Total 3 6 4 2 4" xfId="5299"/>
    <cellStyle name="Total 3 6 4 2 5" xfId="5300"/>
    <cellStyle name="Total 3 6 4 2 6" xfId="5301"/>
    <cellStyle name="Total 3 6 4 2 7" xfId="5302"/>
    <cellStyle name="Total 3 6 4 2 8" xfId="5303"/>
    <cellStyle name="Total 3 6 5" xfId="5304"/>
    <cellStyle name="Total 3 6 5 2" xfId="5305"/>
    <cellStyle name="Total 3 6 5 3" xfId="5306"/>
    <cellStyle name="Total 3 6 5 4" xfId="5307"/>
    <cellStyle name="Total 3 6 5 5" xfId="5308"/>
    <cellStyle name="Total 3 6 5 6" xfId="5309"/>
    <cellStyle name="Total 3 6 5 7" xfId="5310"/>
    <cellStyle name="Total 3 6 5 8" xfId="5311"/>
    <cellStyle name="Total 3 7" xfId="5312"/>
    <cellStyle name="Total 3 7 2" xfId="5313"/>
    <cellStyle name="Total 3 7 2 2" xfId="5314"/>
    <cellStyle name="Total 3 7 2 2 2" xfId="5315"/>
    <cellStyle name="Total 3 7 2 2 3" xfId="5316"/>
    <cellStyle name="Total 3 7 2 2 4" xfId="5317"/>
    <cellStyle name="Total 3 7 2 2 5" xfId="5318"/>
    <cellStyle name="Total 3 7 2 2 6" xfId="5319"/>
    <cellStyle name="Total 3 7 2 2 7" xfId="5320"/>
    <cellStyle name="Total 3 7 2 2 8" xfId="5321"/>
    <cellStyle name="Total 3 7 3" xfId="5322"/>
    <cellStyle name="Total 3 7 3 2" xfId="5323"/>
    <cellStyle name="Total 3 7 3 2 2" xfId="5324"/>
    <cellStyle name="Total 3 7 3 2 3" xfId="5325"/>
    <cellStyle name="Total 3 7 3 2 4" xfId="5326"/>
    <cellStyle name="Total 3 7 3 2 5" xfId="5327"/>
    <cellStyle name="Total 3 7 3 2 6" xfId="5328"/>
    <cellStyle name="Total 3 7 3 2 7" xfId="5329"/>
    <cellStyle name="Total 3 7 3 2 8" xfId="5330"/>
    <cellStyle name="Total 3 7 4" xfId="5331"/>
    <cellStyle name="Total 3 7 4 2" xfId="5332"/>
    <cellStyle name="Total 3 7 4 2 2" xfId="5333"/>
    <cellStyle name="Total 3 7 4 2 3" xfId="5334"/>
    <cellStyle name="Total 3 7 4 2 4" xfId="5335"/>
    <cellStyle name="Total 3 7 4 2 5" xfId="5336"/>
    <cellStyle name="Total 3 7 4 2 6" xfId="5337"/>
    <cellStyle name="Total 3 7 4 2 7" xfId="5338"/>
    <cellStyle name="Total 3 7 4 2 8" xfId="5339"/>
    <cellStyle name="Total 3 7 5" xfId="5340"/>
    <cellStyle name="Total 3 7 5 2" xfId="5341"/>
    <cellStyle name="Total 3 7 5 3" xfId="5342"/>
    <cellStyle name="Total 3 7 5 4" xfId="5343"/>
    <cellStyle name="Total 3 7 5 5" xfId="5344"/>
    <cellStyle name="Total 3 7 5 6" xfId="5345"/>
    <cellStyle name="Total 3 7 5 7" xfId="5346"/>
    <cellStyle name="Total 3 7 5 8" xfId="5347"/>
    <cellStyle name="Total 3 8" xfId="5348"/>
    <cellStyle name="Total 3 8 2" xfId="5349"/>
    <cellStyle name="Total 3 8 2 2" xfId="5350"/>
    <cellStyle name="Total 3 8 2 2 2" xfId="5351"/>
    <cellStyle name="Total 3 8 2 2 3" xfId="5352"/>
    <cellStyle name="Total 3 8 2 2 4" xfId="5353"/>
    <cellStyle name="Total 3 8 2 2 5" xfId="5354"/>
    <cellStyle name="Total 3 8 2 2 6" xfId="5355"/>
    <cellStyle name="Total 3 8 2 2 7" xfId="5356"/>
    <cellStyle name="Total 3 8 2 2 8" xfId="5357"/>
    <cellStyle name="Total 3 8 3" xfId="5358"/>
    <cellStyle name="Total 3 8 3 2" xfId="5359"/>
    <cellStyle name="Total 3 8 3 2 2" xfId="5360"/>
    <cellStyle name="Total 3 8 3 2 3" xfId="5361"/>
    <cellStyle name="Total 3 8 3 2 4" xfId="5362"/>
    <cellStyle name="Total 3 8 3 2 5" xfId="5363"/>
    <cellStyle name="Total 3 8 3 2 6" xfId="5364"/>
    <cellStyle name="Total 3 8 3 2 7" xfId="5365"/>
    <cellStyle name="Total 3 8 3 2 8" xfId="5366"/>
    <cellStyle name="Total 3 8 4" xfId="5367"/>
    <cellStyle name="Total 3 8 4 2" xfId="5368"/>
    <cellStyle name="Total 3 8 4 2 2" xfId="5369"/>
    <cellStyle name="Total 3 8 4 2 3" xfId="5370"/>
    <cellStyle name="Total 3 8 4 2 4" xfId="5371"/>
    <cellStyle name="Total 3 8 4 2 5" xfId="5372"/>
    <cellStyle name="Total 3 8 4 2 6" xfId="5373"/>
    <cellStyle name="Total 3 8 4 2 7" xfId="5374"/>
    <cellStyle name="Total 3 8 4 2 8" xfId="5375"/>
    <cellStyle name="Total 3 8 5" xfId="5376"/>
    <cellStyle name="Total 3 8 5 2" xfId="5377"/>
    <cellStyle name="Total 3 8 5 3" xfId="5378"/>
    <cellStyle name="Total 3 8 5 4" xfId="5379"/>
    <cellStyle name="Total 3 8 5 5" xfId="5380"/>
    <cellStyle name="Total 3 8 5 6" xfId="5381"/>
    <cellStyle name="Total 3 8 5 7" xfId="5382"/>
    <cellStyle name="Total 3 8 5 8" xfId="5383"/>
    <cellStyle name="Total 3 9" xfId="5384"/>
    <cellStyle name="Total 3 9 2" xfId="5385"/>
    <cellStyle name="Total 3 9 2 2" xfId="5386"/>
    <cellStyle name="Total 3 9 2 3" xfId="5387"/>
    <cellStyle name="Total 3 9 2 4" xfId="5388"/>
    <cellStyle name="Total 3 9 2 5" xfId="5389"/>
    <cellStyle name="Total 3 9 2 6" xfId="5390"/>
    <cellStyle name="Total 3 9 2 7" xfId="5391"/>
    <cellStyle name="Total 3 9 2 8" xfId="5392"/>
    <cellStyle name="UDI´s" xfId="5393"/>
  </cellStyles>
  <dxfs count="0"/>
  <tableStyles count="0" defaultTableStyle="TableStyleMedium2" defaultPivotStyle="PivotStyleLight16"/>
  <colors>
    <mruColors>
      <color rgb="FFE3E3E3"/>
      <color rgb="FFBFBFBF"/>
      <color rgb="FFF2F2F2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47</xdr:row>
      <xdr:rowOff>114300</xdr:rowOff>
    </xdr:from>
    <xdr:to>
      <xdr:col>1</xdr:col>
      <xdr:colOff>2228850</xdr:colOff>
      <xdr:row>51</xdr:row>
      <xdr:rowOff>114300</xdr:rowOff>
    </xdr:to>
    <xdr:sp macro="" textlink="">
      <xdr:nvSpPr>
        <xdr:cNvPr id="2" name="CuadroTexto 1"/>
        <xdr:cNvSpPr txBox="1"/>
      </xdr:nvSpPr>
      <xdr:spPr>
        <a:xfrm>
          <a:off x="2047875" y="7010400"/>
          <a:ext cx="3619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/>
            <a:t>2/</a:t>
          </a:r>
        </a:p>
      </xdr:txBody>
    </xdr:sp>
    <xdr:clientData/>
  </xdr:twoCellAnchor>
  <xdr:twoCellAnchor>
    <xdr:from>
      <xdr:col>1</xdr:col>
      <xdr:colOff>1619250</xdr:colOff>
      <xdr:row>30</xdr:row>
      <xdr:rowOff>142875</xdr:rowOff>
    </xdr:from>
    <xdr:to>
      <xdr:col>1</xdr:col>
      <xdr:colOff>1981200</xdr:colOff>
      <xdr:row>32</xdr:row>
      <xdr:rowOff>114300</xdr:rowOff>
    </xdr:to>
    <xdr:sp macro="" textlink="">
      <xdr:nvSpPr>
        <xdr:cNvPr id="3" name="CuadroTexto 2"/>
        <xdr:cNvSpPr txBox="1"/>
      </xdr:nvSpPr>
      <xdr:spPr>
        <a:xfrm>
          <a:off x="1800225" y="5229225"/>
          <a:ext cx="3619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/>
            <a:t>1/</a:t>
          </a:r>
        </a:p>
      </xdr:txBody>
    </xdr:sp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1712213</xdr:colOff>
      <xdr:row>5</xdr:row>
      <xdr:rowOff>154967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712213" cy="1107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Ingresos%202010\Proyeccion%20Ingresos%202011%20CRI%20LGCG\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Trimestral\3o.%20Trimestre\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5E74"/>
    <outlinePr summaryBelow="0"/>
    <pageSetUpPr fitToPage="1"/>
  </sheetPr>
  <dimension ref="A2:K329"/>
  <sheetViews>
    <sheetView showGridLines="0" tabSelected="1" view="pageBreakPreview" topLeftCell="A293" zoomScaleNormal="100" zoomScaleSheetLayoutView="100" workbookViewId="0">
      <selection activeCell="B15" sqref="B15"/>
    </sheetView>
  </sheetViews>
  <sheetFormatPr baseColWidth="10" defaultColWidth="0" defaultRowHeight="13.2" outlineLevelRow="1" x14ac:dyDescent="0.25"/>
  <cols>
    <col min="1" max="1" width="2.6640625" customWidth="1"/>
    <col min="2" max="2" width="60.109375" bestFit="1" customWidth="1"/>
    <col min="3" max="3" width="13.5546875" style="6" customWidth="1"/>
    <col min="4" max="4" width="12.5546875" style="6" customWidth="1"/>
    <col min="5" max="5" width="12.44140625" style="6" customWidth="1"/>
    <col min="6" max="6" width="12.44140625" style="6" bestFit="1" customWidth="1"/>
    <col min="7" max="9" width="14" style="6" bestFit="1" customWidth="1"/>
    <col min="10" max="10" width="2.6640625" customWidth="1"/>
    <col min="11" max="11" width="0" hidden="1" customWidth="1"/>
    <col min="12" max="16384" width="11.44140625" hidden="1"/>
  </cols>
  <sheetData>
    <row r="2" spans="2:10" s="12" customFormat="1" ht="19.2" customHeight="1" x14ac:dyDescent="0.3">
      <c r="B2" s="70" t="s">
        <v>257</v>
      </c>
      <c r="C2" s="70"/>
      <c r="D2" s="70"/>
      <c r="E2" s="70"/>
      <c r="F2" s="70"/>
      <c r="G2" s="70"/>
      <c r="H2" s="70"/>
      <c r="I2" s="70"/>
    </row>
    <row r="3" spans="2:10" s="12" customFormat="1" ht="18" customHeight="1" x14ac:dyDescent="0.3">
      <c r="B3" s="71" t="s">
        <v>256</v>
      </c>
      <c r="C3" s="71"/>
      <c r="D3" s="71"/>
      <c r="E3" s="71"/>
      <c r="F3" s="71"/>
      <c r="G3" s="71"/>
      <c r="H3" s="71"/>
      <c r="I3" s="71"/>
    </row>
    <row r="4" spans="2:10" s="12" customFormat="1" ht="15.75" customHeight="1" x14ac:dyDescent="0.25">
      <c r="B4" s="72" t="s">
        <v>258</v>
      </c>
      <c r="C4" s="72"/>
      <c r="D4" s="72"/>
      <c r="E4" s="72"/>
      <c r="F4" s="72"/>
      <c r="G4" s="72"/>
      <c r="H4" s="72"/>
      <c r="I4" s="72"/>
    </row>
    <row r="5" spans="2:10" s="12" customFormat="1" x14ac:dyDescent="0.25">
      <c r="B5" s="13"/>
      <c r="C5" s="14"/>
      <c r="D5" s="14"/>
      <c r="E5" s="14"/>
      <c r="F5" s="14"/>
      <c r="G5" s="14"/>
      <c r="H5" s="14"/>
    </row>
    <row r="6" spans="2:10" ht="14.25" customHeight="1" x14ac:dyDescent="0.25">
      <c r="B6" s="68" t="s">
        <v>255</v>
      </c>
      <c r="C6" s="68" t="s">
        <v>254</v>
      </c>
      <c r="D6" s="68"/>
      <c r="E6" s="68"/>
      <c r="F6" s="68"/>
      <c r="G6" s="68"/>
      <c r="H6" s="68"/>
      <c r="I6" s="68"/>
      <c r="J6" s="86"/>
    </row>
    <row r="7" spans="2:10" x14ac:dyDescent="0.25">
      <c r="B7" s="69"/>
      <c r="C7" s="85">
        <v>2013</v>
      </c>
      <c r="D7" s="85">
        <v>2014</v>
      </c>
      <c r="E7" s="85">
        <v>2015</v>
      </c>
      <c r="F7" s="85">
        <v>2016</v>
      </c>
      <c r="G7" s="85">
        <v>2017</v>
      </c>
      <c r="H7" s="85">
        <v>2018</v>
      </c>
      <c r="I7" s="85">
        <v>2019</v>
      </c>
      <c r="J7" s="86"/>
    </row>
    <row r="8" spans="2:10" x14ac:dyDescent="0.25">
      <c r="B8" s="27" t="s">
        <v>259</v>
      </c>
      <c r="C8" s="53">
        <f t="shared" ref="C8:I8" si="0">C9+C19+C30+C48</f>
        <v>17472816.923999999</v>
      </c>
      <c r="D8" s="66">
        <f t="shared" si="0"/>
        <v>19789960.365090001</v>
      </c>
      <c r="E8" s="53">
        <f t="shared" si="0"/>
        <v>14725588.434730003</v>
      </c>
      <c r="F8" s="53">
        <f t="shared" si="0"/>
        <v>17694737.67822</v>
      </c>
      <c r="G8" s="53">
        <f t="shared" si="0"/>
        <v>17302279.818909999</v>
      </c>
      <c r="H8" s="66">
        <f t="shared" si="0"/>
        <v>19176826.849189997</v>
      </c>
      <c r="I8" s="53">
        <f t="shared" si="0"/>
        <v>19395372.766663231</v>
      </c>
    </row>
    <row r="9" spans="2:10" s="1" customFormat="1" x14ac:dyDescent="0.25">
      <c r="B9" s="28" t="s">
        <v>260</v>
      </c>
      <c r="C9" s="54">
        <f t="shared" ref="C9:I9" si="1">SUM(C10:C17)</f>
        <v>7080127.3692299984</v>
      </c>
      <c r="D9" s="16">
        <f t="shared" si="1"/>
        <v>7879490.6592000006</v>
      </c>
      <c r="E9" s="54">
        <f t="shared" si="1"/>
        <v>8658658.0088700019</v>
      </c>
      <c r="F9" s="54">
        <f t="shared" si="1"/>
        <v>9024889.5761099998</v>
      </c>
      <c r="G9" s="54">
        <f t="shared" si="1"/>
        <v>9847748.6271599997</v>
      </c>
      <c r="H9" s="16">
        <f t="shared" si="1"/>
        <v>9938556.1151899993</v>
      </c>
      <c r="I9" s="54">
        <f t="shared" si="1"/>
        <v>10579176.530120002</v>
      </c>
    </row>
    <row r="10" spans="2:10" x14ac:dyDescent="0.25">
      <c r="B10" s="29" t="s">
        <v>0</v>
      </c>
      <c r="C10" s="55">
        <v>4987967.2480599992</v>
      </c>
      <c r="D10" s="17">
        <v>5446000.4776800014</v>
      </c>
      <c r="E10" s="55">
        <v>6022302.7725400012</v>
      </c>
      <c r="F10" s="55">
        <v>6437183.30253</v>
      </c>
      <c r="G10" s="55">
        <v>6950289.8516699988</v>
      </c>
      <c r="H10" s="17">
        <v>8304423.0234399987</v>
      </c>
      <c r="I10" s="55">
        <v>9127141.3986400012</v>
      </c>
    </row>
    <row r="11" spans="2:10" x14ac:dyDescent="0.25">
      <c r="B11" s="29" t="s">
        <v>1</v>
      </c>
      <c r="C11" s="55">
        <v>0</v>
      </c>
      <c r="D11" s="17">
        <v>0</v>
      </c>
      <c r="E11" s="55">
        <v>0</v>
      </c>
      <c r="F11" s="55">
        <v>0</v>
      </c>
      <c r="G11" s="55">
        <v>369254.07374999998</v>
      </c>
      <c r="H11" s="17">
        <v>499080.88054999994</v>
      </c>
      <c r="I11" s="55">
        <v>483996.61099999998</v>
      </c>
    </row>
    <row r="12" spans="2:10" x14ac:dyDescent="0.25">
      <c r="B12" s="29" t="s">
        <v>304</v>
      </c>
      <c r="C12" s="55">
        <v>179590.10090000002</v>
      </c>
      <c r="D12" s="17">
        <v>196736.31803000002</v>
      </c>
      <c r="E12" s="55">
        <v>219264.79068999999</v>
      </c>
      <c r="F12" s="55">
        <v>198682.57787000001</v>
      </c>
      <c r="G12" s="55">
        <v>108537.04218999999</v>
      </c>
      <c r="H12" s="17">
        <v>226503.67885000003</v>
      </c>
      <c r="I12" s="55">
        <v>204001.86322000003</v>
      </c>
    </row>
    <row r="13" spans="2:10" x14ac:dyDescent="0.25">
      <c r="B13" s="29" t="s">
        <v>2</v>
      </c>
      <c r="C13" s="55">
        <v>0</v>
      </c>
      <c r="D13" s="17">
        <v>0</v>
      </c>
      <c r="E13" s="55">
        <v>0</v>
      </c>
      <c r="F13" s="55">
        <v>0</v>
      </c>
      <c r="G13" s="55">
        <v>68259.349430000002</v>
      </c>
      <c r="H13" s="17">
        <v>97143.973670000021</v>
      </c>
      <c r="I13" s="55">
        <v>94018.226999999999</v>
      </c>
    </row>
    <row r="14" spans="2:10" x14ac:dyDescent="0.25">
      <c r="B14" s="29" t="s">
        <v>3</v>
      </c>
      <c r="C14" s="55">
        <v>43161.03368</v>
      </c>
      <c r="D14" s="17">
        <v>48604.741170000001</v>
      </c>
      <c r="E14" s="55">
        <v>61321.936980000006</v>
      </c>
      <c r="F14" s="55">
        <v>75813.976520000011</v>
      </c>
      <c r="G14" s="55">
        <v>119107.36838</v>
      </c>
      <c r="H14" s="17">
        <v>132155.85519999999</v>
      </c>
      <c r="I14" s="55">
        <v>138194.19886</v>
      </c>
    </row>
    <row r="15" spans="2:10" x14ac:dyDescent="0.25">
      <c r="B15" s="29" t="s">
        <v>305</v>
      </c>
      <c r="C15" s="55">
        <v>36618.654649999997</v>
      </c>
      <c r="D15" s="17">
        <v>40500.904459999998</v>
      </c>
      <c r="E15" s="55">
        <v>35485.59807</v>
      </c>
      <c r="F15" s="55">
        <v>136004.92017000003</v>
      </c>
      <c r="G15" s="55">
        <v>255115.66940999997</v>
      </c>
      <c r="H15" s="17">
        <v>275597.49527999997</v>
      </c>
      <c r="I15" s="55">
        <v>306776.17200000002</v>
      </c>
    </row>
    <row r="16" spans="2:10" x14ac:dyDescent="0.25">
      <c r="B16" s="29" t="s">
        <v>4</v>
      </c>
      <c r="C16" s="55">
        <v>41370.383880000009</v>
      </c>
      <c r="D16" s="17">
        <v>78000.500919999991</v>
      </c>
      <c r="E16" s="55">
        <v>84262.342039999989</v>
      </c>
      <c r="F16" s="55">
        <v>92694.262710000025</v>
      </c>
      <c r="G16" s="55">
        <v>74713.119829999996</v>
      </c>
      <c r="H16" s="17">
        <v>35143.184890000011</v>
      </c>
      <c r="I16" s="55">
        <v>37554.08036</v>
      </c>
    </row>
    <row r="17" spans="2:9" x14ac:dyDescent="0.25">
      <c r="B17" s="30" t="s">
        <v>306</v>
      </c>
      <c r="C17" s="55">
        <v>1791419.9480599998</v>
      </c>
      <c r="D17" s="17">
        <v>2069647.7169399997</v>
      </c>
      <c r="E17" s="55">
        <v>2236020.56855</v>
      </c>
      <c r="F17" s="55">
        <v>2084510.5363099999</v>
      </c>
      <c r="G17" s="55">
        <v>1902472.1524999999</v>
      </c>
      <c r="H17" s="17">
        <v>368508.02331000002</v>
      </c>
      <c r="I17" s="55">
        <v>187493.97904000001</v>
      </c>
    </row>
    <row r="18" spans="2:9" x14ac:dyDescent="0.25">
      <c r="B18" s="29"/>
      <c r="C18" s="55"/>
      <c r="D18" s="17"/>
      <c r="E18" s="55"/>
      <c r="F18" s="55"/>
      <c r="G18" s="55"/>
      <c r="H18" s="17"/>
      <c r="I18" s="55"/>
    </row>
    <row r="19" spans="2:9" s="1" customFormat="1" x14ac:dyDescent="0.25">
      <c r="B19" s="28" t="s">
        <v>261</v>
      </c>
      <c r="C19" s="54">
        <f t="shared" ref="C19:I19" si="2">SUM(C20:C28)</f>
        <v>2068332.2259000002</v>
      </c>
      <c r="D19" s="16">
        <f t="shared" si="2"/>
        <v>2416178.2656600005</v>
      </c>
      <c r="E19" s="54">
        <f t="shared" si="2"/>
        <v>2822368.0930400002</v>
      </c>
      <c r="F19" s="54">
        <f t="shared" si="2"/>
        <v>3382135.9829799999</v>
      </c>
      <c r="G19" s="54">
        <f t="shared" si="2"/>
        <v>3726943.4528600005</v>
      </c>
      <c r="H19" s="16">
        <f t="shared" si="2"/>
        <v>4268883.6357199997</v>
      </c>
      <c r="I19" s="54">
        <f t="shared" si="2"/>
        <v>4977691.6110300003</v>
      </c>
    </row>
    <row r="20" spans="2:9" x14ac:dyDescent="0.25">
      <c r="B20" s="29" t="s">
        <v>5</v>
      </c>
      <c r="C20" s="56">
        <v>1305308.1784000001</v>
      </c>
      <c r="D20" s="18">
        <v>1558785.1025500004</v>
      </c>
      <c r="E20" s="56">
        <v>1763463.7221799996</v>
      </c>
      <c r="F20" s="56">
        <v>2094287.2363400001</v>
      </c>
      <c r="G20" s="56">
        <v>2329339.75403</v>
      </c>
      <c r="H20" s="18">
        <v>2804763.1746800002</v>
      </c>
      <c r="I20" s="56">
        <v>3453162.4139099997</v>
      </c>
    </row>
    <row r="21" spans="2:9" x14ac:dyDescent="0.25">
      <c r="B21" s="29" t="s">
        <v>6</v>
      </c>
      <c r="C21" s="56">
        <v>423557.54843999993</v>
      </c>
      <c r="D21" s="18">
        <v>468312.06253999996</v>
      </c>
      <c r="E21" s="56">
        <v>553375.96354999987</v>
      </c>
      <c r="F21" s="56">
        <v>728156.92437000002</v>
      </c>
      <c r="G21" s="56">
        <v>773507.18908000004</v>
      </c>
      <c r="H21" s="18">
        <v>857228.72077000013</v>
      </c>
      <c r="I21" s="56">
        <v>897604.71461999998</v>
      </c>
    </row>
    <row r="22" spans="2:9" x14ac:dyDescent="0.25">
      <c r="B22" s="29" t="s">
        <v>7</v>
      </c>
      <c r="C22" s="56">
        <v>95035.891269999978</v>
      </c>
      <c r="D22" s="18">
        <v>117043.33880999999</v>
      </c>
      <c r="E22" s="56">
        <v>144374.33815999998</v>
      </c>
      <c r="F22" s="56">
        <v>156675.09993999999</v>
      </c>
      <c r="G22" s="56">
        <v>175029.47500000001</v>
      </c>
      <c r="H22" s="18">
        <v>196493.77499999999</v>
      </c>
      <c r="I22" s="56">
        <v>170071.25649</v>
      </c>
    </row>
    <row r="23" spans="2:9" x14ac:dyDescent="0.25">
      <c r="B23" s="29" t="s">
        <v>8</v>
      </c>
      <c r="C23" s="56">
        <v>118315.80316</v>
      </c>
      <c r="D23" s="18">
        <v>125763.20329</v>
      </c>
      <c r="E23" s="56">
        <v>138279.00908000002</v>
      </c>
      <c r="F23" s="56">
        <v>159551.48829000001</v>
      </c>
      <c r="G23" s="56">
        <v>170295.59533000001</v>
      </c>
      <c r="H23" s="18">
        <v>179806.43804000001</v>
      </c>
      <c r="I23" s="56">
        <v>194260.26606999998</v>
      </c>
    </row>
    <row r="24" spans="2:9" x14ac:dyDescent="0.25">
      <c r="B24" s="29" t="s">
        <v>270</v>
      </c>
      <c r="C24" s="56">
        <v>14548.035109999999</v>
      </c>
      <c r="D24" s="18">
        <v>16098.304389999999</v>
      </c>
      <c r="E24" s="56">
        <v>16875.202390000006</v>
      </c>
      <c r="F24" s="56">
        <v>33284.048840000003</v>
      </c>
      <c r="G24" s="56">
        <v>31859.181569999997</v>
      </c>
      <c r="H24" s="18">
        <v>36152.691140000003</v>
      </c>
      <c r="I24" s="56">
        <v>49859.894959999998</v>
      </c>
    </row>
    <row r="25" spans="2:9" x14ac:dyDescent="0.25">
      <c r="B25" s="29" t="s">
        <v>271</v>
      </c>
      <c r="C25" s="56">
        <v>15755.41627</v>
      </c>
      <c r="D25" s="18">
        <v>23108.338830000001</v>
      </c>
      <c r="E25" s="56">
        <v>22177.36002</v>
      </c>
      <c r="F25" s="56">
        <v>22844.356500000002</v>
      </c>
      <c r="G25" s="56">
        <v>21580.493999999999</v>
      </c>
      <c r="H25" s="18">
        <v>27362.503499999999</v>
      </c>
      <c r="I25" s="56">
        <v>21812.0108</v>
      </c>
    </row>
    <row r="26" spans="2:9" x14ac:dyDescent="0.25">
      <c r="B26" s="31" t="s">
        <v>9</v>
      </c>
      <c r="C26" s="56">
        <v>16564.957639999997</v>
      </c>
      <c r="D26" s="18">
        <v>17987.532769999998</v>
      </c>
      <c r="E26" s="56">
        <v>23717.253320000003</v>
      </c>
      <c r="F26" s="56">
        <v>25683.501250000001</v>
      </c>
      <c r="G26" s="56">
        <v>42245.421849999984</v>
      </c>
      <c r="H26" s="18">
        <v>44214.374170000017</v>
      </c>
      <c r="I26" s="56">
        <v>55606.668089999999</v>
      </c>
    </row>
    <row r="27" spans="2:9" x14ac:dyDescent="0.25">
      <c r="B27" s="31" t="s">
        <v>10</v>
      </c>
      <c r="C27" s="56">
        <v>1843.9828400000001</v>
      </c>
      <c r="D27" s="18">
        <v>2658.1974800000003</v>
      </c>
      <c r="E27" s="56">
        <v>1853.5</v>
      </c>
      <c r="F27" s="56">
        <v>2204.6</v>
      </c>
      <c r="G27" s="56">
        <v>2886.8449999999998</v>
      </c>
      <c r="H27" s="18">
        <v>2459.0749999999998</v>
      </c>
      <c r="I27" s="56">
        <v>2157.7260000000001</v>
      </c>
    </row>
    <row r="28" spans="2:9" x14ac:dyDescent="0.25">
      <c r="B28" s="29" t="s">
        <v>11</v>
      </c>
      <c r="C28" s="56">
        <v>77402.412770000286</v>
      </c>
      <c r="D28" s="18">
        <v>86422.185000000056</v>
      </c>
      <c r="E28" s="56">
        <v>158251.74434000021</v>
      </c>
      <c r="F28" s="56">
        <v>159448.72744999919</v>
      </c>
      <c r="G28" s="56">
        <v>180199.49700000044</v>
      </c>
      <c r="H28" s="18">
        <v>120402.88341999939</v>
      </c>
      <c r="I28" s="56">
        <v>133156.6600900013</v>
      </c>
    </row>
    <row r="29" spans="2:9" x14ac:dyDescent="0.25">
      <c r="B29" s="32"/>
      <c r="C29" s="55"/>
      <c r="D29" s="17"/>
      <c r="E29" s="55"/>
      <c r="F29" s="55"/>
      <c r="G29" s="55"/>
      <c r="H29" s="17"/>
      <c r="I29" s="55"/>
    </row>
    <row r="30" spans="2:9" s="1" customFormat="1" x14ac:dyDescent="0.25">
      <c r="B30" s="28" t="s">
        <v>262</v>
      </c>
      <c r="C30" s="54">
        <f t="shared" ref="C30:I30" si="3">SUM(C31:C33)</f>
        <v>299167.71883000003</v>
      </c>
      <c r="D30" s="16">
        <f t="shared" si="3"/>
        <v>214165.99173999997</v>
      </c>
      <c r="E30" s="54">
        <f t="shared" si="3"/>
        <v>170490.18981000001</v>
      </c>
      <c r="F30" s="54">
        <f t="shared" si="3"/>
        <v>258272.47071999998</v>
      </c>
      <c r="G30" s="54">
        <f t="shared" si="3"/>
        <v>300868.65879000007</v>
      </c>
      <c r="H30" s="16">
        <f t="shared" si="3"/>
        <v>417450.19903000002</v>
      </c>
      <c r="I30" s="54">
        <f t="shared" si="3"/>
        <v>356914.53528000001</v>
      </c>
    </row>
    <row r="31" spans="2:9" s="1" customFormat="1" ht="15" customHeight="1" x14ac:dyDescent="0.25">
      <c r="B31" s="87" t="s">
        <v>272</v>
      </c>
      <c r="C31" s="57">
        <v>164281.38744000002</v>
      </c>
      <c r="D31" s="19">
        <v>180017.31225999998</v>
      </c>
      <c r="E31" s="57">
        <v>134384.82873999997</v>
      </c>
      <c r="F31" s="57">
        <v>232599.50380000001</v>
      </c>
      <c r="G31" s="57">
        <v>269450.99843000004</v>
      </c>
      <c r="H31" s="19">
        <v>340396.81402999995</v>
      </c>
      <c r="I31" s="57">
        <v>324520.99368000001</v>
      </c>
    </row>
    <row r="32" spans="2:9" x14ac:dyDescent="0.25">
      <c r="B32" s="29" t="s">
        <v>12</v>
      </c>
      <c r="C32" s="57">
        <v>122644.12387</v>
      </c>
      <c r="D32" s="19">
        <v>24192.504539999998</v>
      </c>
      <c r="E32" s="57">
        <v>18694.873259999997</v>
      </c>
      <c r="F32" s="57">
        <v>5076.4385400000001</v>
      </c>
      <c r="G32" s="57">
        <v>7409.63807</v>
      </c>
      <c r="H32" s="19">
        <v>53854.723760000001</v>
      </c>
      <c r="I32" s="57">
        <v>0</v>
      </c>
    </row>
    <row r="33" spans="2:9" x14ac:dyDescent="0.25">
      <c r="B33" s="29" t="s">
        <v>13</v>
      </c>
      <c r="C33" s="55">
        <f t="shared" ref="C33" si="4">SUM(C34:C46)</f>
        <v>12242.207520000009</v>
      </c>
      <c r="D33" s="17">
        <f t="shared" ref="D33:I33" si="5">SUM(D34:D46)</f>
        <v>9956.1749399999935</v>
      </c>
      <c r="E33" s="55">
        <f t="shared" si="5"/>
        <v>17410.487810000046</v>
      </c>
      <c r="F33" s="55">
        <f t="shared" si="5"/>
        <v>20596.528379999978</v>
      </c>
      <c r="G33" s="55">
        <f t="shared" si="5"/>
        <v>24008.02229000003</v>
      </c>
      <c r="H33" s="17">
        <f t="shared" si="5"/>
        <v>23198.661240000038</v>
      </c>
      <c r="I33" s="55">
        <f t="shared" si="5"/>
        <v>32393.54159999999</v>
      </c>
    </row>
    <row r="34" spans="2:9" x14ac:dyDescent="0.25">
      <c r="B34" s="33" t="s">
        <v>14</v>
      </c>
      <c r="C34" s="57">
        <v>2166.3235399999999</v>
      </c>
      <c r="D34" s="19">
        <v>2344.9388899999994</v>
      </c>
      <c r="E34" s="57">
        <v>2561.2109999999998</v>
      </c>
      <c r="F34" s="57">
        <v>8032.7470000000003</v>
      </c>
      <c r="G34" s="57">
        <v>8241.9469999999983</v>
      </c>
      <c r="H34" s="19">
        <v>8906.8700000000008</v>
      </c>
      <c r="I34" s="57">
        <v>10477.934620000002</v>
      </c>
    </row>
    <row r="35" spans="2:9" x14ac:dyDescent="0.25">
      <c r="B35" s="33" t="s">
        <v>273</v>
      </c>
      <c r="C35" s="57">
        <v>268.69762999999995</v>
      </c>
      <c r="D35" s="19">
        <v>77.980649999999997</v>
      </c>
      <c r="E35" s="57">
        <v>20.427099999999999</v>
      </c>
      <c r="F35" s="57">
        <v>3.1415000000000002</v>
      </c>
      <c r="G35" s="57">
        <v>2.85</v>
      </c>
      <c r="H35" s="19">
        <v>0.14649999999999999</v>
      </c>
      <c r="I35" s="57">
        <v>0.113</v>
      </c>
    </row>
    <row r="36" spans="2:9" x14ac:dyDescent="0.25">
      <c r="B36" s="33" t="s">
        <v>15</v>
      </c>
      <c r="C36" s="57">
        <v>3356.4061799999995</v>
      </c>
      <c r="D36" s="19">
        <v>2703.20757</v>
      </c>
      <c r="E36" s="57">
        <v>1769.6422</v>
      </c>
      <c r="F36" s="57">
        <v>1201.3605500000001</v>
      </c>
      <c r="G36" s="57">
        <v>1481.20225</v>
      </c>
      <c r="H36" s="19">
        <v>987.86710000000005</v>
      </c>
      <c r="I36" s="57">
        <v>1162.6655999999998</v>
      </c>
    </row>
    <row r="37" spans="2:9" x14ac:dyDescent="0.25">
      <c r="B37" s="33" t="s">
        <v>16</v>
      </c>
      <c r="C37" s="57">
        <v>3783.9564399999999</v>
      </c>
      <c r="D37" s="19">
        <v>3963.9728100000007</v>
      </c>
      <c r="E37" s="57">
        <v>7084.7532299999993</v>
      </c>
      <c r="F37" s="57">
        <v>8840.6357199999984</v>
      </c>
      <c r="G37" s="57">
        <v>10178.74423</v>
      </c>
      <c r="H37" s="19">
        <v>9999.5184799999988</v>
      </c>
      <c r="I37" s="57">
        <v>8881.2067599999991</v>
      </c>
    </row>
    <row r="38" spans="2:9" x14ac:dyDescent="0.25">
      <c r="B38" s="33" t="s">
        <v>17</v>
      </c>
      <c r="C38" s="57">
        <v>230.87158999999997</v>
      </c>
      <c r="D38" s="19">
        <v>171.36165</v>
      </c>
      <c r="E38" s="57">
        <v>179.38</v>
      </c>
      <c r="F38" s="57">
        <v>0</v>
      </c>
      <c r="G38" s="57">
        <v>0</v>
      </c>
      <c r="H38" s="19">
        <v>0</v>
      </c>
      <c r="I38" s="57">
        <v>0</v>
      </c>
    </row>
    <row r="39" spans="2:9" x14ac:dyDescent="0.25">
      <c r="B39" s="33" t="s">
        <v>274</v>
      </c>
      <c r="C39" s="57">
        <v>0</v>
      </c>
      <c r="D39" s="19">
        <v>0</v>
      </c>
      <c r="E39" s="57">
        <v>4673.3431500000006</v>
      </c>
      <c r="F39" s="57">
        <v>392.92338000000001</v>
      </c>
      <c r="G39" s="57">
        <v>0</v>
      </c>
      <c r="H39" s="19">
        <v>0</v>
      </c>
      <c r="I39" s="57">
        <v>0</v>
      </c>
    </row>
    <row r="40" spans="2:9" x14ac:dyDescent="0.25">
      <c r="B40" s="33" t="s">
        <v>18</v>
      </c>
      <c r="C40" s="58">
        <v>2435.9521400000085</v>
      </c>
      <c r="D40" s="20">
        <v>694.71336999999221</v>
      </c>
      <c r="E40" s="58">
        <v>1121.7311300000474</v>
      </c>
      <c r="F40" s="58">
        <v>2125.7202299999808</v>
      </c>
      <c r="G40" s="58">
        <v>4103.2788100000334</v>
      </c>
      <c r="H40" s="20">
        <v>3304.2591600000378</v>
      </c>
      <c r="I40" s="58">
        <v>11871.621619999991</v>
      </c>
    </row>
    <row r="41" spans="2:9" hidden="1" x14ac:dyDescent="0.25">
      <c r="B41" s="33" t="s">
        <v>19</v>
      </c>
      <c r="C41" s="55">
        <v>0</v>
      </c>
      <c r="D41" s="17">
        <v>0</v>
      </c>
      <c r="E41" s="55">
        <v>0</v>
      </c>
      <c r="F41" s="55">
        <v>0</v>
      </c>
      <c r="G41" s="55">
        <v>0</v>
      </c>
      <c r="H41" s="17">
        <v>0</v>
      </c>
      <c r="I41" s="55"/>
    </row>
    <row r="42" spans="2:9" hidden="1" x14ac:dyDescent="0.25">
      <c r="B42" s="33" t="s">
        <v>20</v>
      </c>
      <c r="C42" s="55"/>
      <c r="D42" s="17">
        <v>0</v>
      </c>
      <c r="E42" s="55">
        <v>0</v>
      </c>
      <c r="F42" s="55">
        <v>0</v>
      </c>
      <c r="G42" s="55">
        <v>0</v>
      </c>
      <c r="H42" s="17">
        <v>0</v>
      </c>
      <c r="I42" s="55"/>
    </row>
    <row r="43" spans="2:9" hidden="1" x14ac:dyDescent="0.25">
      <c r="B43" s="33" t="s">
        <v>21</v>
      </c>
      <c r="C43" s="55"/>
      <c r="D43" s="17">
        <v>0</v>
      </c>
      <c r="E43" s="55">
        <v>0</v>
      </c>
      <c r="F43" s="55">
        <v>0</v>
      </c>
      <c r="G43" s="55">
        <v>0</v>
      </c>
      <c r="H43" s="17">
        <v>0</v>
      </c>
      <c r="I43" s="55"/>
    </row>
    <row r="44" spans="2:9" hidden="1" x14ac:dyDescent="0.25">
      <c r="B44" s="33" t="s">
        <v>22</v>
      </c>
      <c r="C44" s="55"/>
      <c r="D44" s="17">
        <v>0</v>
      </c>
      <c r="E44" s="55">
        <v>0</v>
      </c>
      <c r="F44" s="55">
        <v>0</v>
      </c>
      <c r="G44" s="55">
        <v>0</v>
      </c>
      <c r="H44" s="17">
        <v>0</v>
      </c>
      <c r="I44" s="55"/>
    </row>
    <row r="45" spans="2:9" hidden="1" x14ac:dyDescent="0.25">
      <c r="B45" s="33" t="s">
        <v>23</v>
      </c>
      <c r="C45" s="55"/>
      <c r="D45" s="17">
        <v>0</v>
      </c>
      <c r="E45" s="55">
        <v>0</v>
      </c>
      <c r="F45" s="55">
        <v>0</v>
      </c>
      <c r="G45" s="55">
        <v>0</v>
      </c>
      <c r="H45" s="17">
        <v>0</v>
      </c>
      <c r="I45" s="55"/>
    </row>
    <row r="46" spans="2:9" hidden="1" x14ac:dyDescent="0.25">
      <c r="B46" s="33" t="s">
        <v>24</v>
      </c>
      <c r="C46" s="55"/>
      <c r="D46" s="17">
        <v>0</v>
      </c>
      <c r="E46" s="55">
        <v>0</v>
      </c>
      <c r="F46" s="55">
        <v>0</v>
      </c>
      <c r="G46" s="55">
        <v>0</v>
      </c>
      <c r="H46" s="17">
        <v>0</v>
      </c>
      <c r="I46" s="55"/>
    </row>
    <row r="47" spans="2:9" x14ac:dyDescent="0.25">
      <c r="B47" s="29"/>
      <c r="C47" s="55"/>
      <c r="D47" s="17"/>
      <c r="E47" s="55"/>
      <c r="F47" s="55"/>
      <c r="G47" s="55"/>
      <c r="H47" s="17"/>
      <c r="I47" s="55"/>
    </row>
    <row r="48" spans="2:9" s="1" customFormat="1" x14ac:dyDescent="0.25">
      <c r="B48" s="28" t="s">
        <v>263</v>
      </c>
      <c r="C48" s="54">
        <f t="shared" ref="C48:I48" si="6">SUM(C49:C59)</f>
        <v>8025189.6100400006</v>
      </c>
      <c r="D48" s="16">
        <f t="shared" si="6"/>
        <v>9280125.4484900013</v>
      </c>
      <c r="E48" s="54">
        <f t="shared" si="6"/>
        <v>3074072.1430099998</v>
      </c>
      <c r="F48" s="54">
        <f t="shared" si="6"/>
        <v>5029439.6484099999</v>
      </c>
      <c r="G48" s="54">
        <f t="shared" si="6"/>
        <v>3426719.0801000008</v>
      </c>
      <c r="H48" s="16">
        <f t="shared" si="6"/>
        <v>4551936.8992499989</v>
      </c>
      <c r="I48" s="54">
        <f t="shared" si="6"/>
        <v>3481590.0902332277</v>
      </c>
    </row>
    <row r="49" spans="2:9" hidden="1" x14ac:dyDescent="0.25">
      <c r="B49" s="29" t="s">
        <v>4</v>
      </c>
      <c r="C49" s="55">
        <v>0</v>
      </c>
      <c r="D49" s="17">
        <v>0</v>
      </c>
      <c r="E49" s="55">
        <v>0</v>
      </c>
      <c r="F49" s="55">
        <v>0</v>
      </c>
      <c r="G49" s="55">
        <v>0</v>
      </c>
      <c r="H49" s="17">
        <v>0</v>
      </c>
      <c r="I49" s="55"/>
    </row>
    <row r="50" spans="2:9" x14ac:dyDescent="0.25">
      <c r="B50" s="29" t="s">
        <v>275</v>
      </c>
      <c r="C50" s="55">
        <v>902226.27595000004</v>
      </c>
      <c r="D50" s="17">
        <v>996894.19220999989</v>
      </c>
      <c r="E50" s="55">
        <v>1156136.4683700004</v>
      </c>
      <c r="F50" s="55">
        <v>1478951.8540499997</v>
      </c>
      <c r="G50" s="55">
        <v>1394333.4123099998</v>
      </c>
      <c r="H50" s="17">
        <v>2265594.1708700005</v>
      </c>
      <c r="I50" s="55">
        <v>0</v>
      </c>
    </row>
    <row r="51" spans="2:9" hidden="1" x14ac:dyDescent="0.25">
      <c r="B51" s="30" t="s">
        <v>25</v>
      </c>
      <c r="C51" s="55">
        <v>0</v>
      </c>
      <c r="D51" s="17">
        <v>0</v>
      </c>
      <c r="E51" s="55">
        <v>0</v>
      </c>
      <c r="F51" s="55">
        <v>0</v>
      </c>
      <c r="G51" s="55">
        <v>0</v>
      </c>
      <c r="H51" s="17">
        <v>0</v>
      </c>
      <c r="I51" s="55"/>
    </row>
    <row r="52" spans="2:9" x14ac:dyDescent="0.25">
      <c r="B52" s="29" t="s">
        <v>26</v>
      </c>
      <c r="C52" s="55">
        <v>404.82862999999992</v>
      </c>
      <c r="D52" s="17">
        <v>653.01898999999992</v>
      </c>
      <c r="E52" s="55">
        <v>565.83680000000004</v>
      </c>
      <c r="F52" s="55">
        <v>465.91295000000002</v>
      </c>
      <c r="G52" s="55">
        <v>1486.1411600000001</v>
      </c>
      <c r="H52" s="17">
        <v>2438.1951999999997</v>
      </c>
      <c r="I52" s="55">
        <v>1662.9539899999997</v>
      </c>
    </row>
    <row r="53" spans="2:9" x14ac:dyDescent="0.25">
      <c r="B53" s="34" t="s">
        <v>27</v>
      </c>
      <c r="C53" s="55">
        <v>8955.5992000000006</v>
      </c>
      <c r="D53" s="17">
        <v>10837.452660000001</v>
      </c>
      <c r="E53" s="55">
        <v>10815.861939999999</v>
      </c>
      <c r="F53" s="55">
        <v>6718.3729499999999</v>
      </c>
      <c r="G53" s="55">
        <v>323.60542999999996</v>
      </c>
      <c r="H53" s="17">
        <v>967.64988999999991</v>
      </c>
      <c r="I53" s="55">
        <v>1195.7290099999998</v>
      </c>
    </row>
    <row r="54" spans="2:9" x14ac:dyDescent="0.25">
      <c r="B54" s="29" t="s">
        <v>28</v>
      </c>
      <c r="C54" s="55">
        <v>4057269.6320799999</v>
      </c>
      <c r="D54" s="17">
        <v>3623523.9964000001</v>
      </c>
      <c r="E54" s="55">
        <v>1511500.1585599999</v>
      </c>
      <c r="F54" s="55">
        <v>3246288.7202299996</v>
      </c>
      <c r="G54" s="55">
        <v>1734658.87585</v>
      </c>
      <c r="H54" s="17">
        <v>1707076.10476</v>
      </c>
      <c r="I54" s="55">
        <v>2403654.0111700003</v>
      </c>
    </row>
    <row r="55" spans="2:9" hidden="1" x14ac:dyDescent="0.25">
      <c r="B55" s="34" t="s">
        <v>276</v>
      </c>
      <c r="C55" s="55">
        <v>0</v>
      </c>
      <c r="D55" s="17">
        <v>0</v>
      </c>
      <c r="E55" s="55">
        <v>0</v>
      </c>
      <c r="F55" s="55">
        <v>0</v>
      </c>
      <c r="G55" s="55">
        <v>0</v>
      </c>
      <c r="H55" s="17">
        <v>0</v>
      </c>
      <c r="I55" s="55"/>
    </row>
    <row r="56" spans="2:9" hidden="1" x14ac:dyDescent="0.25">
      <c r="B56" s="34" t="s">
        <v>277</v>
      </c>
      <c r="C56" s="55">
        <v>0</v>
      </c>
      <c r="D56" s="17">
        <v>0</v>
      </c>
      <c r="E56" s="55">
        <v>0</v>
      </c>
      <c r="F56" s="55">
        <v>0</v>
      </c>
      <c r="G56" s="55">
        <v>0</v>
      </c>
      <c r="H56" s="17">
        <v>0</v>
      </c>
      <c r="I56" s="55"/>
    </row>
    <row r="57" spans="2:9" x14ac:dyDescent="0.25">
      <c r="B57" s="34" t="s">
        <v>29</v>
      </c>
      <c r="C57" s="55">
        <v>886103.56452000001</v>
      </c>
      <c r="D57" s="17">
        <v>501605.326</v>
      </c>
      <c r="E57" s="55">
        <v>0</v>
      </c>
      <c r="F57" s="55">
        <v>0</v>
      </c>
      <c r="G57" s="55">
        <v>0</v>
      </c>
      <c r="H57" s="17">
        <v>0</v>
      </c>
      <c r="I57" s="55">
        <v>0</v>
      </c>
    </row>
    <row r="58" spans="2:9" hidden="1" x14ac:dyDescent="0.25">
      <c r="B58" s="34" t="s">
        <v>30</v>
      </c>
      <c r="C58" s="55">
        <v>0</v>
      </c>
      <c r="D58" s="17">
        <v>0</v>
      </c>
      <c r="E58" s="55">
        <v>0</v>
      </c>
      <c r="F58" s="55">
        <v>0</v>
      </c>
      <c r="G58" s="55">
        <v>0</v>
      </c>
      <c r="H58" s="17">
        <v>0</v>
      </c>
      <c r="I58" s="55"/>
    </row>
    <row r="59" spans="2:9" x14ac:dyDescent="0.25">
      <c r="B59" s="29" t="s">
        <v>18</v>
      </c>
      <c r="C59" s="55">
        <f t="shared" ref="C59" si="7">SUM(C60:C65)</f>
        <v>2170229.7096600002</v>
      </c>
      <c r="D59" s="17">
        <f t="shared" ref="D59:I59" si="8">SUM(D60:D65)</f>
        <v>4146611.4622300006</v>
      </c>
      <c r="E59" s="55">
        <f t="shared" si="8"/>
        <v>395053.8173399996</v>
      </c>
      <c r="F59" s="55">
        <f t="shared" si="8"/>
        <v>297014.78823000006</v>
      </c>
      <c r="G59" s="55">
        <f t="shared" si="8"/>
        <v>295917.04535000119</v>
      </c>
      <c r="H59" s="17">
        <f t="shared" si="8"/>
        <v>575860.77852999838</v>
      </c>
      <c r="I59" s="55">
        <f t="shared" si="8"/>
        <v>1075077.3960632272</v>
      </c>
    </row>
    <row r="60" spans="2:9" x14ac:dyDescent="0.25">
      <c r="B60" s="33" t="s">
        <v>278</v>
      </c>
      <c r="C60" s="56">
        <v>339077.12461</v>
      </c>
      <c r="D60" s="18">
        <v>311978.85196000006</v>
      </c>
      <c r="E60" s="56">
        <v>31825.317999999999</v>
      </c>
      <c r="F60" s="56">
        <v>57060</v>
      </c>
      <c r="G60" s="56">
        <v>0</v>
      </c>
      <c r="H60" s="18">
        <v>0</v>
      </c>
      <c r="I60" s="56">
        <v>0</v>
      </c>
    </row>
    <row r="61" spans="2:9" hidden="1" x14ac:dyDescent="0.25">
      <c r="B61" s="33" t="s">
        <v>31</v>
      </c>
      <c r="C61" s="55">
        <v>0</v>
      </c>
      <c r="D61" s="17">
        <v>0</v>
      </c>
      <c r="E61" s="55">
        <v>0</v>
      </c>
      <c r="F61" s="55">
        <v>0</v>
      </c>
      <c r="G61" s="55">
        <v>0</v>
      </c>
      <c r="H61" s="17">
        <v>0</v>
      </c>
      <c r="I61" s="55"/>
    </row>
    <row r="62" spans="2:9" x14ac:dyDescent="0.25">
      <c r="B62" s="33" t="s">
        <v>32</v>
      </c>
      <c r="C62" s="56">
        <v>1580641.45468</v>
      </c>
      <c r="D62" s="18">
        <v>3708993.9575900002</v>
      </c>
      <c r="E62" s="56">
        <v>154711.80528999999</v>
      </c>
      <c r="F62" s="56">
        <v>158690.63554000002</v>
      </c>
      <c r="G62" s="56">
        <v>0</v>
      </c>
      <c r="H62" s="18">
        <v>0</v>
      </c>
      <c r="I62" s="56">
        <v>460000</v>
      </c>
    </row>
    <row r="63" spans="2:9" x14ac:dyDescent="0.25">
      <c r="B63" s="33" t="s">
        <v>33</v>
      </c>
      <c r="C63" s="59">
        <v>250511.13037000038</v>
      </c>
      <c r="D63" s="21">
        <v>125638.65268000029</v>
      </c>
      <c r="E63" s="59">
        <v>208516.69404999961</v>
      </c>
      <c r="F63" s="59">
        <v>81264.152690000046</v>
      </c>
      <c r="G63" s="59">
        <v>295917.04535000119</v>
      </c>
      <c r="H63" s="21">
        <v>575860.77852999838</v>
      </c>
      <c r="I63" s="59">
        <v>615077.39606322721</v>
      </c>
    </row>
    <row r="64" spans="2:9" hidden="1" x14ac:dyDescent="0.25">
      <c r="B64" s="33" t="s">
        <v>279</v>
      </c>
      <c r="C64" s="55">
        <v>0</v>
      </c>
      <c r="D64" s="17">
        <v>0</v>
      </c>
      <c r="E64" s="55">
        <v>0</v>
      </c>
      <c r="F64" s="55">
        <v>0</v>
      </c>
      <c r="G64" s="55">
        <v>0</v>
      </c>
      <c r="H64" s="17">
        <v>0</v>
      </c>
      <c r="I64" s="55"/>
    </row>
    <row r="65" spans="2:9" hidden="1" x14ac:dyDescent="0.25">
      <c r="B65" s="33" t="s">
        <v>34</v>
      </c>
      <c r="C65" s="55">
        <v>0</v>
      </c>
      <c r="D65" s="17">
        <v>0</v>
      </c>
      <c r="E65" s="55">
        <v>0</v>
      </c>
      <c r="F65" s="55">
        <v>0</v>
      </c>
      <c r="G65" s="55">
        <v>0</v>
      </c>
      <c r="H65" s="17">
        <v>0</v>
      </c>
      <c r="I65" s="55"/>
    </row>
    <row r="66" spans="2:9" hidden="1" x14ac:dyDescent="0.25">
      <c r="B66" s="33" t="s">
        <v>280</v>
      </c>
      <c r="C66" s="55"/>
      <c r="D66" s="17">
        <v>0</v>
      </c>
      <c r="E66" s="55">
        <v>0</v>
      </c>
      <c r="F66" s="55">
        <v>0</v>
      </c>
      <c r="G66" s="55">
        <v>0</v>
      </c>
      <c r="H66" s="17">
        <v>0</v>
      </c>
      <c r="I66" s="55"/>
    </row>
    <row r="67" spans="2:9" x14ac:dyDescent="0.25">
      <c r="B67" s="84"/>
      <c r="C67" s="74"/>
      <c r="D67" s="75"/>
      <c r="E67" s="74"/>
      <c r="F67" s="74"/>
      <c r="G67" s="74"/>
      <c r="H67" s="75"/>
      <c r="I67" s="74"/>
    </row>
    <row r="68" spans="2:9" s="1" customFormat="1" x14ac:dyDescent="0.25">
      <c r="B68" s="35" t="s">
        <v>264</v>
      </c>
      <c r="C68" s="60">
        <f>SUM(C69:C77)</f>
        <v>23382634.70166</v>
      </c>
      <c r="D68" s="22">
        <f>SUM(D69:D77)</f>
        <v>25419579.210930001</v>
      </c>
      <c r="E68" s="60">
        <f>SUM(E69:E79)</f>
        <v>27727165.570970003</v>
      </c>
      <c r="F68" s="60">
        <f t="shared" ref="F68:H68" si="9">SUM(F69:F80)</f>
        <v>32155065.088610001</v>
      </c>
      <c r="G68" s="60">
        <f t="shared" si="9"/>
        <v>34699960.399870001</v>
      </c>
      <c r="H68" s="22">
        <f t="shared" si="9"/>
        <v>36968546.124520004</v>
      </c>
      <c r="I68" s="60">
        <f>SUM(I69:I81)</f>
        <v>41937876.031060003</v>
      </c>
    </row>
    <row r="69" spans="2:9" x14ac:dyDescent="0.25">
      <c r="B69" s="30" t="s">
        <v>35</v>
      </c>
      <c r="C69" s="61">
        <v>19878568.776979998</v>
      </c>
      <c r="D69" s="23">
        <v>21360407.024040002</v>
      </c>
      <c r="E69" s="61">
        <v>21661363.884260003</v>
      </c>
      <c r="F69" s="61">
        <v>23966369.103999998</v>
      </c>
      <c r="G69" s="61">
        <v>26143911.418000001</v>
      </c>
      <c r="H69" s="23">
        <v>27763697.293000001</v>
      </c>
      <c r="I69" s="61">
        <v>29410445.324000001</v>
      </c>
    </row>
    <row r="70" spans="2:9" x14ac:dyDescent="0.25">
      <c r="B70" s="30" t="s">
        <v>36</v>
      </c>
      <c r="C70" s="61">
        <v>736107.45201000001</v>
      </c>
      <c r="D70" s="23">
        <v>753322.27098000015</v>
      </c>
      <c r="E70" s="61">
        <v>884566.321</v>
      </c>
      <c r="F70" s="61">
        <v>905350.16299999994</v>
      </c>
      <c r="G70" s="61">
        <v>1104690.6639999999</v>
      </c>
      <c r="H70" s="23">
        <v>1019930.1290000001</v>
      </c>
      <c r="I70" s="61">
        <v>1011351.389</v>
      </c>
    </row>
    <row r="71" spans="2:9" x14ac:dyDescent="0.25">
      <c r="B71" s="30" t="s">
        <v>37</v>
      </c>
      <c r="C71" s="61">
        <v>498491.30499000003</v>
      </c>
      <c r="D71" s="23">
        <v>566313.6730500001</v>
      </c>
      <c r="E71" s="61">
        <v>554041.31700000004</v>
      </c>
      <c r="F71" s="61">
        <v>604019.75399999996</v>
      </c>
      <c r="G71" s="61">
        <v>700776.54399999999</v>
      </c>
      <c r="H71" s="23">
        <v>783783.89</v>
      </c>
      <c r="I71" s="61">
        <v>1013216.917</v>
      </c>
    </row>
    <row r="72" spans="2:9" x14ac:dyDescent="0.25">
      <c r="B72" s="30" t="s">
        <v>281</v>
      </c>
      <c r="C72" s="61">
        <v>579355.7577999999</v>
      </c>
      <c r="D72" s="23">
        <v>612419.69949000003</v>
      </c>
      <c r="E72" s="61">
        <v>728493.59972000006</v>
      </c>
      <c r="F72" s="61">
        <v>881885.40375000006</v>
      </c>
      <c r="G72" s="61">
        <v>1039113.1336000001</v>
      </c>
      <c r="H72" s="23">
        <v>1114854.6850000001</v>
      </c>
      <c r="I72" s="61">
        <v>1085279.0190000001</v>
      </c>
    </row>
    <row r="73" spans="2:9" x14ac:dyDescent="0.25">
      <c r="B73" s="30" t="s">
        <v>282</v>
      </c>
      <c r="C73" s="61">
        <v>66725.843950000009</v>
      </c>
      <c r="D73" s="23">
        <v>49947.955019999994</v>
      </c>
      <c r="E73" s="61">
        <v>4685.8940000000002</v>
      </c>
      <c r="F73" s="61">
        <v>2011.4888600000002</v>
      </c>
      <c r="G73" s="61">
        <v>1686.5807199999999</v>
      </c>
      <c r="H73" s="23">
        <v>1179.3845200000001</v>
      </c>
      <c r="I73" s="61">
        <v>676.83977999999991</v>
      </c>
    </row>
    <row r="74" spans="2:9" hidden="1" x14ac:dyDescent="0.25">
      <c r="B74" s="30" t="s">
        <v>38</v>
      </c>
      <c r="C74" s="61">
        <v>0</v>
      </c>
      <c r="D74" s="23">
        <v>0</v>
      </c>
      <c r="E74" s="61">
        <v>0</v>
      </c>
      <c r="F74" s="61">
        <v>0</v>
      </c>
      <c r="G74" s="61">
        <v>0</v>
      </c>
      <c r="H74" s="23">
        <v>0</v>
      </c>
      <c r="I74" s="61"/>
    </row>
    <row r="75" spans="2:9" hidden="1" x14ac:dyDescent="0.25">
      <c r="B75" s="30" t="s">
        <v>39</v>
      </c>
      <c r="C75" s="61">
        <v>0</v>
      </c>
      <c r="D75" s="23">
        <v>0</v>
      </c>
      <c r="E75" s="61">
        <v>0</v>
      </c>
      <c r="F75" s="61">
        <v>0</v>
      </c>
      <c r="G75" s="61">
        <v>0</v>
      </c>
      <c r="H75" s="23">
        <v>0</v>
      </c>
      <c r="I75" s="61"/>
    </row>
    <row r="76" spans="2:9" x14ac:dyDescent="0.25">
      <c r="B76" s="30" t="s">
        <v>40</v>
      </c>
      <c r="C76" s="61">
        <v>902486.94685000007</v>
      </c>
      <c r="D76" s="23">
        <v>1035202.4328499999</v>
      </c>
      <c r="E76" s="61">
        <v>997304.027</v>
      </c>
      <c r="F76" s="61">
        <v>1079117.0589999999</v>
      </c>
      <c r="G76" s="61">
        <v>1176002.432</v>
      </c>
      <c r="H76" s="23">
        <v>1286275.2249999999</v>
      </c>
      <c r="I76" s="61">
        <v>1441917.246</v>
      </c>
    </row>
    <row r="77" spans="2:9" x14ac:dyDescent="0.25">
      <c r="B77" s="30" t="s">
        <v>283</v>
      </c>
      <c r="C77" s="61">
        <v>720898.61907999997</v>
      </c>
      <c r="D77" s="23">
        <v>1041966.1555000001</v>
      </c>
      <c r="E77" s="61">
        <v>1232926.5649899999</v>
      </c>
      <c r="F77" s="61">
        <v>1252466.3370000001</v>
      </c>
      <c r="G77" s="61">
        <v>1253893.4135500002</v>
      </c>
      <c r="H77" s="23">
        <v>1201806.314</v>
      </c>
      <c r="I77" s="61">
        <v>1081576.42</v>
      </c>
    </row>
    <row r="78" spans="2:9" x14ac:dyDescent="0.25">
      <c r="B78" s="36" t="s">
        <v>41</v>
      </c>
      <c r="C78" s="61">
        <v>0</v>
      </c>
      <c r="D78" s="23">
        <v>0</v>
      </c>
      <c r="E78" s="61">
        <v>1583937.6710000001</v>
      </c>
      <c r="F78" s="61">
        <v>3139040.1680000001</v>
      </c>
      <c r="G78" s="61">
        <v>3129144.8620000002</v>
      </c>
      <c r="H78" s="23">
        <v>3635336.486</v>
      </c>
      <c r="I78" s="61">
        <v>3971739.1510000001</v>
      </c>
    </row>
    <row r="79" spans="2:9" x14ac:dyDescent="0.25">
      <c r="B79" s="37" t="s">
        <v>284</v>
      </c>
      <c r="C79" s="61">
        <v>0</v>
      </c>
      <c r="D79" s="23">
        <v>0</v>
      </c>
      <c r="E79" s="61">
        <v>79846.292000000001</v>
      </c>
      <c r="F79" s="61">
        <v>269982.08299999998</v>
      </c>
      <c r="G79" s="61">
        <v>94253.947999999989</v>
      </c>
      <c r="H79" s="23">
        <v>107030.33199999999</v>
      </c>
      <c r="I79" s="61">
        <v>112915.504</v>
      </c>
    </row>
    <row r="80" spans="2:9" x14ac:dyDescent="0.25">
      <c r="B80" s="37" t="s">
        <v>285</v>
      </c>
      <c r="C80" s="61">
        <v>0</v>
      </c>
      <c r="D80" s="23">
        <v>0</v>
      </c>
      <c r="E80" s="61">
        <v>0</v>
      </c>
      <c r="F80" s="61">
        <v>54823.527999999998</v>
      </c>
      <c r="G80" s="61">
        <v>56487.404000000002</v>
      </c>
      <c r="H80" s="23">
        <v>54652.385999999999</v>
      </c>
      <c r="I80" s="61">
        <v>51301.451999999997</v>
      </c>
    </row>
    <row r="81" spans="2:9" x14ac:dyDescent="0.25">
      <c r="B81" s="37" t="s">
        <v>245</v>
      </c>
      <c r="C81" s="61">
        <v>0</v>
      </c>
      <c r="D81" s="23">
        <v>0</v>
      </c>
      <c r="E81" s="61">
        <v>0</v>
      </c>
      <c r="F81" s="61">
        <v>0</v>
      </c>
      <c r="G81" s="61">
        <v>0</v>
      </c>
      <c r="H81" s="23">
        <v>0</v>
      </c>
      <c r="I81" s="61">
        <v>2757456.7692800001</v>
      </c>
    </row>
    <row r="82" spans="2:9" x14ac:dyDescent="0.25">
      <c r="B82" s="32"/>
      <c r="C82" s="55"/>
      <c r="D82" s="17"/>
      <c r="E82" s="55"/>
      <c r="F82" s="55"/>
      <c r="G82" s="55"/>
      <c r="H82" s="17"/>
      <c r="I82" s="55"/>
    </row>
    <row r="83" spans="2:9" s="1" customFormat="1" x14ac:dyDescent="0.25">
      <c r="B83" s="35" t="s">
        <v>265</v>
      </c>
      <c r="C83" s="60">
        <f t="shared" ref="C83:I83" si="10">C84+C104</f>
        <v>32135093.325129997</v>
      </c>
      <c r="D83" s="22">
        <f t="shared" si="10"/>
        <v>35972672.052917004</v>
      </c>
      <c r="E83" s="60">
        <f t="shared" si="10"/>
        <v>38432706.997469999</v>
      </c>
      <c r="F83" s="60">
        <f t="shared" si="10"/>
        <v>33345359.620829999</v>
      </c>
      <c r="G83" s="60">
        <f t="shared" si="10"/>
        <v>32585152.45242</v>
      </c>
      <c r="H83" s="22">
        <f t="shared" si="10"/>
        <v>34238671.104529999</v>
      </c>
      <c r="I83" s="60">
        <f t="shared" si="10"/>
        <v>36710662.497800007</v>
      </c>
    </row>
    <row r="84" spans="2:9" s="2" customFormat="1" x14ac:dyDescent="0.25">
      <c r="B84" s="38" t="s">
        <v>42</v>
      </c>
      <c r="C84" s="54">
        <f t="shared" ref="C84:E84" si="11">SUM(C86:C101)-C90-C94</f>
        <v>17669273.344439998</v>
      </c>
      <c r="D84" s="16">
        <f t="shared" si="11"/>
        <v>18885871.158240002</v>
      </c>
      <c r="E84" s="54">
        <f t="shared" si="11"/>
        <v>20768086.878289994</v>
      </c>
      <c r="F84" s="54">
        <f t="shared" ref="F84:H84" si="12">SUM(F86:F103)-F90-F94</f>
        <v>21542803.009959999</v>
      </c>
      <c r="G84" s="54">
        <f t="shared" si="12"/>
        <v>22036030.879729997</v>
      </c>
      <c r="H84" s="16">
        <f t="shared" si="12"/>
        <v>23066754.370729998</v>
      </c>
      <c r="I84" s="54">
        <f>SUM(I86:I103)-I90-I94</f>
        <v>24813404.902340006</v>
      </c>
    </row>
    <row r="85" spans="2:9" x14ac:dyDescent="0.25">
      <c r="B85" s="39" t="s">
        <v>43</v>
      </c>
      <c r="C85" s="55">
        <f t="shared" ref="C85:I85" si="13">SUM(C86:C88)</f>
        <v>10727587.434119999</v>
      </c>
      <c r="D85" s="17">
        <f t="shared" si="13"/>
        <v>11500205.11761</v>
      </c>
      <c r="E85" s="55">
        <f t="shared" si="13"/>
        <v>13167377.546200002</v>
      </c>
      <c r="F85" s="55">
        <f t="shared" si="13"/>
        <v>13331563.118470006</v>
      </c>
      <c r="G85" s="55">
        <f t="shared" si="13"/>
        <v>13458610.37658</v>
      </c>
      <c r="H85" s="17">
        <f t="shared" si="13"/>
        <v>13969058.390280001</v>
      </c>
      <c r="I85" s="55">
        <f t="shared" si="13"/>
        <v>14791841.727419998</v>
      </c>
    </row>
    <row r="86" spans="2:9" x14ac:dyDescent="0.25">
      <c r="B86" s="40" t="s">
        <v>44</v>
      </c>
      <c r="C86" s="55">
        <v>9087679.6531799994</v>
      </c>
      <c r="D86" s="17">
        <v>9772423.1055699997</v>
      </c>
      <c r="E86" s="55">
        <v>12212458.486200001</v>
      </c>
      <c r="F86" s="55">
        <v>12343221.891470006</v>
      </c>
      <c r="G86" s="55">
        <v>12471174.121579999</v>
      </c>
      <c r="H86" s="17">
        <v>12934335.96428</v>
      </c>
      <c r="I86" s="55">
        <v>13717225.130419999</v>
      </c>
    </row>
    <row r="87" spans="2:9" x14ac:dyDescent="0.25">
      <c r="B87" s="40" t="s">
        <v>45</v>
      </c>
      <c r="C87" s="55">
        <v>663422.48800000001</v>
      </c>
      <c r="D87" s="17">
        <v>718566.64899999998</v>
      </c>
      <c r="E87" s="55">
        <v>954919.06</v>
      </c>
      <c r="F87" s="55">
        <v>988341.22699999996</v>
      </c>
      <c r="G87" s="55">
        <v>987436.255</v>
      </c>
      <c r="H87" s="17">
        <v>1034722.426</v>
      </c>
      <c r="I87" s="55">
        <v>1074616.5970000001</v>
      </c>
    </row>
    <row r="88" spans="2:9" x14ac:dyDescent="0.25">
      <c r="B88" s="41" t="s">
        <v>46</v>
      </c>
      <c r="C88" s="55">
        <v>976485.29294000007</v>
      </c>
      <c r="D88" s="17">
        <v>1009215.3630400001</v>
      </c>
      <c r="E88" s="55">
        <v>0</v>
      </c>
      <c r="F88" s="55">
        <v>0</v>
      </c>
      <c r="G88" s="55">
        <v>0</v>
      </c>
      <c r="H88" s="17">
        <v>0</v>
      </c>
      <c r="I88" s="55">
        <v>0</v>
      </c>
    </row>
    <row r="89" spans="2:9" x14ac:dyDescent="0.25">
      <c r="B89" s="39" t="s">
        <v>47</v>
      </c>
      <c r="C89" s="55">
        <v>1974212.84571</v>
      </c>
      <c r="D89" s="17">
        <v>2150914.3696800005</v>
      </c>
      <c r="E89" s="55">
        <v>2332127.0812199996</v>
      </c>
      <c r="F89" s="55">
        <v>2453356.9836799996</v>
      </c>
      <c r="G89" s="55">
        <v>2516688.3351500002</v>
      </c>
      <c r="H89" s="17">
        <v>2629802.2534000003</v>
      </c>
      <c r="I89" s="55">
        <v>2732954.5399000002</v>
      </c>
    </row>
    <row r="90" spans="2:9" x14ac:dyDescent="0.25">
      <c r="B90" s="39" t="s">
        <v>48</v>
      </c>
      <c r="C90" s="55">
        <f t="shared" ref="C90:I90" si="14">SUM(C91:C92)</f>
        <v>616828.43014999991</v>
      </c>
      <c r="D90" s="17">
        <f t="shared" si="14"/>
        <v>666537.97986000008</v>
      </c>
      <c r="E90" s="55">
        <f t="shared" si="14"/>
        <v>673630.848</v>
      </c>
      <c r="F90" s="55">
        <f t="shared" si="14"/>
        <v>723768.55499999993</v>
      </c>
      <c r="G90" s="55">
        <f t="shared" si="14"/>
        <v>806529.46299999999</v>
      </c>
      <c r="H90" s="17">
        <f t="shared" si="14"/>
        <v>843394.90899999999</v>
      </c>
      <c r="I90" s="55">
        <f t="shared" si="14"/>
        <v>956904.95200000005</v>
      </c>
    </row>
    <row r="91" spans="2:9" x14ac:dyDescent="0.25">
      <c r="B91" s="40" t="s">
        <v>49</v>
      </c>
      <c r="C91" s="55">
        <v>542068.8250999999</v>
      </c>
      <c r="D91" s="17">
        <v>585743.9</v>
      </c>
      <c r="E91" s="55">
        <v>591977.01</v>
      </c>
      <c r="F91" s="55">
        <v>636037.299</v>
      </c>
      <c r="G91" s="55">
        <v>708766.38300000003</v>
      </c>
      <c r="H91" s="17">
        <v>741163.20200000005</v>
      </c>
      <c r="I91" s="55">
        <v>840914.18</v>
      </c>
    </row>
    <row r="92" spans="2:9" x14ac:dyDescent="0.25">
      <c r="B92" s="40" t="s">
        <v>50</v>
      </c>
      <c r="C92" s="55">
        <v>74759.605049999998</v>
      </c>
      <c r="D92" s="17">
        <v>80794.079859999998</v>
      </c>
      <c r="E92" s="55">
        <v>81653.838000000003</v>
      </c>
      <c r="F92" s="55">
        <v>87731.255999999994</v>
      </c>
      <c r="G92" s="55">
        <v>97763.08</v>
      </c>
      <c r="H92" s="17">
        <v>102231.70699999999</v>
      </c>
      <c r="I92" s="55">
        <v>115990.772</v>
      </c>
    </row>
    <row r="93" spans="2:9" x14ac:dyDescent="0.25">
      <c r="B93" s="39" t="s">
        <v>51</v>
      </c>
      <c r="C93" s="55">
        <v>2263012.7289700001</v>
      </c>
      <c r="D93" s="17">
        <v>2428629.1522399997</v>
      </c>
      <c r="E93" s="55">
        <v>2459383.7519999999</v>
      </c>
      <c r="F93" s="55">
        <v>2588569.9</v>
      </c>
      <c r="G93" s="55">
        <v>2844682.6979999999</v>
      </c>
      <c r="H93" s="17">
        <v>3106293.54</v>
      </c>
      <c r="I93" s="55">
        <v>3530620.1030000001</v>
      </c>
    </row>
    <row r="94" spans="2:9" x14ac:dyDescent="0.25">
      <c r="B94" s="39" t="s">
        <v>52</v>
      </c>
      <c r="C94" s="55">
        <f t="shared" ref="C94:I94" si="15">SUM(C95:C98)</f>
        <v>585283.72249000007</v>
      </c>
      <c r="D94" s="17">
        <f t="shared" si="15"/>
        <v>557011.23404000001</v>
      </c>
      <c r="E94" s="55">
        <f t="shared" si="15"/>
        <v>528602.07499999995</v>
      </c>
      <c r="F94" s="55">
        <f t="shared" si="15"/>
        <v>597149.61599999992</v>
      </c>
      <c r="G94" s="55">
        <f t="shared" si="15"/>
        <v>612134.38599999994</v>
      </c>
      <c r="H94" s="17">
        <f t="shared" si="15"/>
        <v>689711.71399999992</v>
      </c>
      <c r="I94" s="55">
        <f t="shared" si="15"/>
        <v>823435.57499999995</v>
      </c>
    </row>
    <row r="95" spans="2:9" x14ac:dyDescent="0.25">
      <c r="B95" s="41" t="s">
        <v>53</v>
      </c>
      <c r="C95" s="55">
        <v>209647.78908000002</v>
      </c>
      <c r="D95" s="17">
        <v>219785.83303000001</v>
      </c>
      <c r="E95" s="55">
        <v>212329.22</v>
      </c>
      <c r="F95" s="55">
        <v>211594.64799999999</v>
      </c>
      <c r="G95" s="55">
        <v>222654.25099999999</v>
      </c>
      <c r="H95" s="17">
        <v>235217.133</v>
      </c>
      <c r="I95" s="55">
        <v>316799.75599999999</v>
      </c>
    </row>
    <row r="96" spans="2:9" x14ac:dyDescent="0.25">
      <c r="B96" s="41" t="s">
        <v>54</v>
      </c>
      <c r="C96" s="55">
        <v>121630.99220000002</v>
      </c>
      <c r="D96" s="17">
        <v>114942.25195000001</v>
      </c>
      <c r="E96" s="55">
        <v>92980.097999999998</v>
      </c>
      <c r="F96" s="55">
        <v>145246.68900000001</v>
      </c>
      <c r="G96" s="55">
        <v>116185.679</v>
      </c>
      <c r="H96" s="17">
        <v>149125.59599999999</v>
      </c>
      <c r="I96" s="55">
        <v>259730.611</v>
      </c>
    </row>
    <row r="97" spans="2:9" x14ac:dyDescent="0.25">
      <c r="B97" s="41" t="s">
        <v>55</v>
      </c>
      <c r="C97" s="55">
        <v>63222.588080000001</v>
      </c>
      <c r="D97" s="17">
        <v>17753.833890000002</v>
      </c>
      <c r="E97" s="55">
        <v>18358.402999999998</v>
      </c>
      <c r="F97" s="55">
        <v>19899.631000000001</v>
      </c>
      <c r="G97" s="55">
        <v>22094.736000000001</v>
      </c>
      <c r="H97" s="17">
        <v>24991.957999999999</v>
      </c>
      <c r="I97" s="55">
        <v>28013.428</v>
      </c>
    </row>
    <row r="98" spans="2:9" x14ac:dyDescent="0.25">
      <c r="B98" s="41" t="s">
        <v>56</v>
      </c>
      <c r="C98" s="55">
        <v>190782.35313000003</v>
      </c>
      <c r="D98" s="17">
        <v>204529.31517000002</v>
      </c>
      <c r="E98" s="55">
        <v>204934.35399999999</v>
      </c>
      <c r="F98" s="55">
        <v>220408.64799999999</v>
      </c>
      <c r="G98" s="55">
        <v>251199.72</v>
      </c>
      <c r="H98" s="17">
        <v>280377.027</v>
      </c>
      <c r="I98" s="55">
        <v>218891.78</v>
      </c>
    </row>
    <row r="99" spans="2:9" x14ac:dyDescent="0.25">
      <c r="B99" s="39" t="s">
        <v>57</v>
      </c>
      <c r="C99" s="55">
        <v>171507.77209000001</v>
      </c>
      <c r="D99" s="17">
        <v>185116.49508999998</v>
      </c>
      <c r="E99" s="55">
        <v>195254.63787000001</v>
      </c>
      <c r="F99" s="55">
        <v>206380.34127000003</v>
      </c>
      <c r="G99" s="55">
        <v>211600.75272999998</v>
      </c>
      <c r="H99" s="17">
        <v>243463.75181000002</v>
      </c>
      <c r="I99" s="55">
        <v>249979.09704999998</v>
      </c>
    </row>
    <row r="100" spans="2:9" x14ac:dyDescent="0.25">
      <c r="B100" s="39" t="s">
        <v>58</v>
      </c>
      <c r="C100" s="55">
        <v>294643.78896000003</v>
      </c>
      <c r="D100" s="17">
        <v>302416.17291000002</v>
      </c>
      <c r="E100" s="55">
        <v>307462.28600000002</v>
      </c>
      <c r="F100" s="55">
        <v>284394.04100000003</v>
      </c>
      <c r="G100" s="55">
        <v>281232.73</v>
      </c>
      <c r="H100" s="17">
        <v>267171.09299999999</v>
      </c>
      <c r="I100" s="55">
        <v>276121.10700000002</v>
      </c>
    </row>
    <row r="101" spans="2:9" x14ac:dyDescent="0.25">
      <c r="B101" s="42" t="s">
        <v>59</v>
      </c>
      <c r="C101" s="55">
        <v>1036196.6219500001</v>
      </c>
      <c r="D101" s="17">
        <v>1095040.6368100003</v>
      </c>
      <c r="E101" s="55">
        <v>1104248.652</v>
      </c>
      <c r="F101" s="55">
        <v>1133177.8629999999</v>
      </c>
      <c r="G101" s="55">
        <v>1191431.946</v>
      </c>
      <c r="H101" s="17">
        <v>1264381.763</v>
      </c>
      <c r="I101" s="55">
        <v>1357216.023</v>
      </c>
    </row>
    <row r="102" spans="2:9" x14ac:dyDescent="0.25">
      <c r="B102" s="42" t="s">
        <v>60</v>
      </c>
      <c r="C102" s="55">
        <v>0</v>
      </c>
      <c r="D102" s="17">
        <v>0</v>
      </c>
      <c r="E102" s="55">
        <v>0</v>
      </c>
      <c r="F102" s="55">
        <v>139088.60200000001</v>
      </c>
      <c r="G102" s="55">
        <v>0</v>
      </c>
      <c r="H102" s="17">
        <v>0</v>
      </c>
      <c r="I102" s="55">
        <v>0</v>
      </c>
    </row>
    <row r="103" spans="2:9" x14ac:dyDescent="0.25">
      <c r="B103" s="42" t="s">
        <v>61</v>
      </c>
      <c r="C103" s="55">
        <v>0</v>
      </c>
      <c r="D103" s="17">
        <v>0</v>
      </c>
      <c r="E103" s="55">
        <v>0</v>
      </c>
      <c r="F103" s="55">
        <v>85353.989539999995</v>
      </c>
      <c r="G103" s="55">
        <v>113120.19227000001</v>
      </c>
      <c r="H103" s="17">
        <v>53476.95624</v>
      </c>
      <c r="I103" s="55">
        <v>94331.777969999996</v>
      </c>
    </row>
    <row r="104" spans="2:9" s="2" customFormat="1" x14ac:dyDescent="0.25">
      <c r="B104" s="38" t="s">
        <v>62</v>
      </c>
      <c r="C104" s="54">
        <f t="shared" ref="C104:G104" si="16">SUM(C105:C310)</f>
        <v>14465819.980689999</v>
      </c>
      <c r="D104" s="16">
        <f t="shared" si="16"/>
        <v>17086800.894677006</v>
      </c>
      <c r="E104" s="54">
        <f t="shared" si="16"/>
        <v>17664620.119180005</v>
      </c>
      <c r="F104" s="54">
        <f t="shared" si="16"/>
        <v>11802556.610870002</v>
      </c>
      <c r="G104" s="54">
        <f t="shared" si="16"/>
        <v>10549121.572690003</v>
      </c>
      <c r="H104" s="16">
        <f t="shared" ref="H104:I104" si="17">SUM(H105:H310)</f>
        <v>11171916.7338</v>
      </c>
      <c r="I104" s="54">
        <f t="shared" si="17"/>
        <v>11897257.595459998</v>
      </c>
    </row>
    <row r="105" spans="2:9" s="3" customFormat="1" x14ac:dyDescent="0.25">
      <c r="B105" s="42" t="s">
        <v>63</v>
      </c>
      <c r="C105" s="55">
        <v>4363333.9661800005</v>
      </c>
      <c r="D105" s="17">
        <v>4745833.3020299999</v>
      </c>
      <c r="E105" s="55">
        <v>5249036.2450000001</v>
      </c>
      <c r="F105" s="55">
        <v>5292116.6295400001</v>
      </c>
      <c r="G105" s="55">
        <v>5108912.0049999999</v>
      </c>
      <c r="H105" s="17">
        <v>5272989.3049999997</v>
      </c>
      <c r="I105" s="55">
        <v>5540922.2534999996</v>
      </c>
    </row>
    <row r="106" spans="2:9" s="3" customFormat="1" x14ac:dyDescent="0.25">
      <c r="B106" s="42" t="s">
        <v>64</v>
      </c>
      <c r="C106" s="55">
        <v>0</v>
      </c>
      <c r="D106" s="17">
        <v>63051.540030000004</v>
      </c>
      <c r="E106" s="55">
        <v>0</v>
      </c>
      <c r="F106" s="55">
        <v>0</v>
      </c>
      <c r="G106" s="55">
        <v>0</v>
      </c>
      <c r="H106" s="17">
        <v>94115.962790000005</v>
      </c>
      <c r="I106" s="55">
        <v>157670</v>
      </c>
    </row>
    <row r="107" spans="2:9" s="3" customFormat="1" x14ac:dyDescent="0.25">
      <c r="B107" s="42" t="s">
        <v>65</v>
      </c>
      <c r="C107" s="55">
        <v>0</v>
      </c>
      <c r="D107" s="17">
        <v>0</v>
      </c>
      <c r="E107" s="55">
        <v>0</v>
      </c>
      <c r="F107" s="55">
        <v>446354.17</v>
      </c>
      <c r="G107" s="55">
        <v>0</v>
      </c>
      <c r="H107" s="17">
        <v>0</v>
      </c>
      <c r="I107" s="55">
        <v>1662330.8829999999</v>
      </c>
    </row>
    <row r="108" spans="2:9" outlineLevel="1" x14ac:dyDescent="0.25">
      <c r="B108" s="43" t="s">
        <v>66</v>
      </c>
      <c r="C108" s="55">
        <v>454835.48933999991</v>
      </c>
      <c r="D108" s="17">
        <v>366423.97007000004</v>
      </c>
      <c r="E108" s="55">
        <v>429767.31547999999</v>
      </c>
      <c r="F108" s="55">
        <v>0</v>
      </c>
      <c r="G108" s="55">
        <v>0</v>
      </c>
      <c r="H108" s="17">
        <v>0</v>
      </c>
      <c r="I108" s="55">
        <v>0</v>
      </c>
    </row>
    <row r="109" spans="2:9" hidden="1" outlineLevel="1" x14ac:dyDescent="0.25">
      <c r="B109" s="43" t="s">
        <v>67</v>
      </c>
      <c r="C109" s="55">
        <v>-3.9999999993597159E-5</v>
      </c>
      <c r="D109" s="17">
        <v>0</v>
      </c>
      <c r="E109" s="55">
        <v>0</v>
      </c>
      <c r="F109" s="55">
        <v>0</v>
      </c>
      <c r="G109" s="55">
        <v>0</v>
      </c>
      <c r="H109" s="17">
        <v>0</v>
      </c>
      <c r="I109" s="55"/>
    </row>
    <row r="110" spans="2:9" hidden="1" outlineLevel="1" x14ac:dyDescent="0.25">
      <c r="B110" s="43" t="s">
        <v>68</v>
      </c>
      <c r="C110" s="55"/>
      <c r="D110" s="17"/>
      <c r="E110" s="55">
        <v>0</v>
      </c>
      <c r="F110" s="55">
        <v>0</v>
      </c>
      <c r="G110" s="55">
        <v>0</v>
      </c>
      <c r="H110" s="17">
        <v>0</v>
      </c>
      <c r="I110" s="55"/>
    </row>
    <row r="111" spans="2:9" outlineLevel="1" x14ac:dyDescent="0.25">
      <c r="B111" s="42" t="s">
        <v>69</v>
      </c>
      <c r="C111" s="55">
        <v>9100</v>
      </c>
      <c r="D111" s="17">
        <v>19900</v>
      </c>
      <c r="E111" s="55">
        <v>42800</v>
      </c>
      <c r="F111" s="55">
        <v>29842.287090000002</v>
      </c>
      <c r="G111" s="55">
        <v>9562.0930000000008</v>
      </c>
      <c r="H111" s="17">
        <v>15032.66315</v>
      </c>
      <c r="I111" s="55">
        <v>0</v>
      </c>
    </row>
    <row r="112" spans="2:9" outlineLevel="1" x14ac:dyDescent="0.25">
      <c r="B112" s="43" t="s">
        <v>70</v>
      </c>
      <c r="C112" s="55">
        <v>19107.125030000003</v>
      </c>
      <c r="D112" s="17">
        <v>12678.74992</v>
      </c>
      <c r="E112" s="55">
        <v>21017.3</v>
      </c>
      <c r="F112" s="55">
        <v>24608.65</v>
      </c>
      <c r="G112" s="55">
        <v>0</v>
      </c>
      <c r="H112" s="17">
        <v>0</v>
      </c>
      <c r="I112" s="55">
        <v>0</v>
      </c>
    </row>
    <row r="113" spans="2:9" outlineLevel="1" x14ac:dyDescent="0.25">
      <c r="B113" s="42" t="s">
        <v>71</v>
      </c>
      <c r="C113" s="55">
        <v>134384.30874000001</v>
      </c>
      <c r="D113" s="17">
        <v>110455.92806999999</v>
      </c>
      <c r="E113" s="55">
        <v>35960.879000000001</v>
      </c>
      <c r="F113" s="55">
        <v>10313.950000000001</v>
      </c>
      <c r="G113" s="55">
        <v>0</v>
      </c>
      <c r="H113" s="17">
        <v>0</v>
      </c>
      <c r="I113" s="55">
        <v>0</v>
      </c>
    </row>
    <row r="114" spans="2:9" hidden="1" outlineLevel="1" x14ac:dyDescent="0.25">
      <c r="B114" s="43" t="s">
        <v>72</v>
      </c>
      <c r="C114" s="55"/>
      <c r="D114" s="17"/>
      <c r="E114" s="55">
        <v>0</v>
      </c>
      <c r="F114" s="55"/>
      <c r="G114" s="55">
        <v>0</v>
      </c>
      <c r="H114" s="17">
        <v>0</v>
      </c>
      <c r="I114" s="55"/>
    </row>
    <row r="115" spans="2:9" hidden="1" outlineLevel="1" x14ac:dyDescent="0.25">
      <c r="B115" s="43" t="s">
        <v>73</v>
      </c>
      <c r="C115" s="55"/>
      <c r="D115" s="17"/>
      <c r="E115" s="55">
        <v>0</v>
      </c>
      <c r="F115" s="55"/>
      <c r="G115" s="55">
        <v>0</v>
      </c>
      <c r="H115" s="17">
        <v>0</v>
      </c>
      <c r="I115" s="55"/>
    </row>
    <row r="116" spans="2:9" outlineLevel="1" x14ac:dyDescent="0.25">
      <c r="B116" s="43" t="s">
        <v>74</v>
      </c>
      <c r="C116" s="55">
        <v>2220.2748300000003</v>
      </c>
      <c r="D116" s="17">
        <v>2451.0134500000004</v>
      </c>
      <c r="E116" s="55">
        <v>2293.1045900000572</v>
      </c>
      <c r="F116" s="55">
        <v>2259.3621600000001</v>
      </c>
      <c r="G116" s="55">
        <v>2722.7318500000001</v>
      </c>
      <c r="H116" s="17">
        <v>2684.6344399999994</v>
      </c>
      <c r="I116" s="55">
        <v>3075.2348900000006</v>
      </c>
    </row>
    <row r="117" spans="2:9" hidden="1" outlineLevel="1" x14ac:dyDescent="0.25">
      <c r="B117" s="43" t="s">
        <v>75</v>
      </c>
      <c r="C117" s="55"/>
      <c r="D117" s="17"/>
      <c r="E117" s="55">
        <v>0</v>
      </c>
      <c r="F117" s="55"/>
      <c r="G117" s="55">
        <v>0</v>
      </c>
      <c r="H117" s="17">
        <v>0</v>
      </c>
      <c r="I117" s="55"/>
    </row>
    <row r="118" spans="2:9" hidden="1" outlineLevel="1" x14ac:dyDescent="0.25">
      <c r="B118" s="43" t="s">
        <v>76</v>
      </c>
      <c r="C118" s="55"/>
      <c r="D118" s="17"/>
      <c r="E118" s="55">
        <v>0</v>
      </c>
      <c r="F118" s="55"/>
      <c r="G118" s="55">
        <v>0</v>
      </c>
      <c r="H118" s="17">
        <v>0</v>
      </c>
      <c r="I118" s="55"/>
    </row>
    <row r="119" spans="2:9" outlineLevel="1" x14ac:dyDescent="0.25">
      <c r="B119" s="42" t="s">
        <v>77</v>
      </c>
      <c r="C119" s="55">
        <v>0</v>
      </c>
      <c r="D119" s="17">
        <v>26568.37659</v>
      </c>
      <c r="E119" s="55">
        <v>24046.308270000001</v>
      </c>
      <c r="F119" s="55">
        <v>0</v>
      </c>
      <c r="G119" s="55">
        <v>0</v>
      </c>
      <c r="H119" s="17">
        <v>0</v>
      </c>
      <c r="I119" s="55">
        <v>0</v>
      </c>
    </row>
    <row r="120" spans="2:9" hidden="1" outlineLevel="1" x14ac:dyDescent="0.25">
      <c r="B120" s="43" t="s">
        <v>78</v>
      </c>
      <c r="C120" s="55">
        <v>0</v>
      </c>
      <c r="D120" s="17"/>
      <c r="E120" s="55">
        <v>0</v>
      </c>
      <c r="F120" s="55"/>
      <c r="G120" s="55">
        <v>0</v>
      </c>
      <c r="H120" s="17">
        <v>0</v>
      </c>
      <c r="I120" s="55">
        <v>0</v>
      </c>
    </row>
    <row r="121" spans="2:9" hidden="1" outlineLevel="1" x14ac:dyDescent="0.25">
      <c r="B121" s="43" t="s">
        <v>79</v>
      </c>
      <c r="C121" s="55">
        <v>0</v>
      </c>
      <c r="D121" s="17"/>
      <c r="E121" s="55">
        <v>0</v>
      </c>
      <c r="F121" s="55"/>
      <c r="G121" s="55">
        <v>0</v>
      </c>
      <c r="H121" s="17">
        <v>0</v>
      </c>
      <c r="I121" s="55">
        <v>0</v>
      </c>
    </row>
    <row r="122" spans="2:9" outlineLevel="1" x14ac:dyDescent="0.25">
      <c r="B122" s="43" t="s">
        <v>80</v>
      </c>
      <c r="C122" s="55">
        <v>0</v>
      </c>
      <c r="D122" s="17">
        <v>0</v>
      </c>
      <c r="E122" s="55">
        <v>0</v>
      </c>
      <c r="F122" s="55">
        <v>18394.513999999999</v>
      </c>
      <c r="G122" s="55">
        <v>0</v>
      </c>
      <c r="H122" s="17">
        <v>0</v>
      </c>
      <c r="I122" s="55">
        <v>0</v>
      </c>
    </row>
    <row r="123" spans="2:9" hidden="1" outlineLevel="1" x14ac:dyDescent="0.25">
      <c r="B123" s="43" t="s">
        <v>286</v>
      </c>
      <c r="C123" s="55">
        <v>0</v>
      </c>
      <c r="D123" s="17">
        <v>0</v>
      </c>
      <c r="E123" s="55">
        <v>0</v>
      </c>
      <c r="F123" s="55"/>
      <c r="G123" s="55">
        <v>0</v>
      </c>
      <c r="H123" s="17">
        <v>0</v>
      </c>
      <c r="I123" s="55">
        <v>0</v>
      </c>
    </row>
    <row r="124" spans="2:9" hidden="1" outlineLevel="1" x14ac:dyDescent="0.25">
      <c r="B124" s="43" t="s">
        <v>287</v>
      </c>
      <c r="C124" s="55">
        <v>0</v>
      </c>
      <c r="D124" s="17">
        <v>0</v>
      </c>
      <c r="E124" s="55">
        <v>0</v>
      </c>
      <c r="F124" s="55"/>
      <c r="G124" s="55">
        <v>0</v>
      </c>
      <c r="H124" s="17">
        <v>0</v>
      </c>
      <c r="I124" s="55">
        <v>0</v>
      </c>
    </row>
    <row r="125" spans="2:9" s="4" customFormat="1" hidden="1" outlineLevel="1" x14ac:dyDescent="0.25">
      <c r="B125" s="43" t="s">
        <v>81</v>
      </c>
      <c r="C125" s="55">
        <v>0</v>
      </c>
      <c r="D125" s="17">
        <v>0</v>
      </c>
      <c r="E125" s="55">
        <v>0</v>
      </c>
      <c r="F125" s="55"/>
      <c r="G125" s="55">
        <v>0</v>
      </c>
      <c r="H125" s="17">
        <v>0</v>
      </c>
      <c r="I125" s="55">
        <v>0</v>
      </c>
    </row>
    <row r="126" spans="2:9" s="4" customFormat="1" outlineLevel="1" x14ac:dyDescent="0.25">
      <c r="B126" s="79" t="s">
        <v>82</v>
      </c>
      <c r="C126" s="74">
        <v>0</v>
      </c>
      <c r="D126" s="75">
        <v>0</v>
      </c>
      <c r="E126" s="74">
        <v>225400</v>
      </c>
      <c r="F126" s="74">
        <v>0</v>
      </c>
      <c r="G126" s="74">
        <v>0</v>
      </c>
      <c r="H126" s="75">
        <v>0</v>
      </c>
      <c r="I126" s="74">
        <v>0</v>
      </c>
    </row>
    <row r="127" spans="2:9" s="4" customFormat="1" hidden="1" outlineLevel="1" x14ac:dyDescent="0.25">
      <c r="B127" s="80" t="s">
        <v>83</v>
      </c>
      <c r="C127" s="81"/>
      <c r="D127" s="82"/>
      <c r="E127" s="81">
        <v>0</v>
      </c>
      <c r="F127" s="81"/>
      <c r="G127" s="81">
        <v>0</v>
      </c>
      <c r="H127" s="82">
        <v>0</v>
      </c>
      <c r="I127" s="81">
        <v>0</v>
      </c>
    </row>
    <row r="128" spans="2:9" hidden="1" outlineLevel="1" x14ac:dyDescent="0.25">
      <c r="B128" s="80" t="s">
        <v>84</v>
      </c>
      <c r="C128" s="81"/>
      <c r="D128" s="82"/>
      <c r="E128" s="81">
        <v>0</v>
      </c>
      <c r="F128" s="81"/>
      <c r="G128" s="81">
        <v>0</v>
      </c>
      <c r="H128" s="82">
        <v>0</v>
      </c>
      <c r="I128" s="81">
        <v>0</v>
      </c>
    </row>
    <row r="129" spans="2:9" hidden="1" outlineLevel="1" x14ac:dyDescent="0.25">
      <c r="B129" s="80" t="s">
        <v>85</v>
      </c>
      <c r="C129" s="81"/>
      <c r="D129" s="82"/>
      <c r="E129" s="81">
        <v>0</v>
      </c>
      <c r="F129" s="81"/>
      <c r="G129" s="81">
        <v>0</v>
      </c>
      <c r="H129" s="82">
        <v>0</v>
      </c>
      <c r="I129" s="81">
        <v>0</v>
      </c>
    </row>
    <row r="130" spans="2:9" hidden="1" outlineLevel="1" x14ac:dyDescent="0.25">
      <c r="B130" s="80" t="s">
        <v>86</v>
      </c>
      <c r="C130" s="81"/>
      <c r="D130" s="82"/>
      <c r="E130" s="81">
        <v>0</v>
      </c>
      <c r="F130" s="81"/>
      <c r="G130" s="81">
        <v>0</v>
      </c>
      <c r="H130" s="82">
        <v>0</v>
      </c>
      <c r="I130" s="81">
        <v>0</v>
      </c>
    </row>
    <row r="131" spans="2:9" hidden="1" outlineLevel="1" x14ac:dyDescent="0.25">
      <c r="B131" s="80" t="s">
        <v>288</v>
      </c>
      <c r="C131" s="81"/>
      <c r="D131" s="82"/>
      <c r="E131" s="81">
        <v>0</v>
      </c>
      <c r="F131" s="81"/>
      <c r="G131" s="81">
        <v>0</v>
      </c>
      <c r="H131" s="82">
        <v>0</v>
      </c>
      <c r="I131" s="81">
        <v>0</v>
      </c>
    </row>
    <row r="132" spans="2:9" outlineLevel="1" x14ac:dyDescent="0.25">
      <c r="B132" s="83" t="s">
        <v>87</v>
      </c>
      <c r="C132" s="77">
        <v>151412.38513000001</v>
      </c>
      <c r="D132" s="78">
        <v>249466.22005999999</v>
      </c>
      <c r="E132" s="77">
        <v>272816.90999999997</v>
      </c>
      <c r="F132" s="77">
        <v>0</v>
      </c>
      <c r="G132" s="77">
        <v>0</v>
      </c>
      <c r="H132" s="78">
        <v>0</v>
      </c>
      <c r="I132" s="77">
        <v>0</v>
      </c>
    </row>
    <row r="133" spans="2:9" hidden="1" outlineLevel="1" x14ac:dyDescent="0.25">
      <c r="B133" s="43" t="s">
        <v>88</v>
      </c>
      <c r="C133" s="55"/>
      <c r="D133" s="17"/>
      <c r="E133" s="55">
        <v>0</v>
      </c>
      <c r="F133" s="55"/>
      <c r="G133" s="55">
        <v>0</v>
      </c>
      <c r="H133" s="17">
        <v>0</v>
      </c>
      <c r="I133" s="55">
        <v>0</v>
      </c>
    </row>
    <row r="134" spans="2:9" hidden="1" outlineLevel="1" x14ac:dyDescent="0.25">
      <c r="B134" s="88" t="s">
        <v>289</v>
      </c>
      <c r="C134" s="55"/>
      <c r="D134" s="17"/>
      <c r="E134" s="55">
        <v>0</v>
      </c>
      <c r="F134" s="55"/>
      <c r="G134" s="55">
        <v>0</v>
      </c>
      <c r="H134" s="17">
        <v>0</v>
      </c>
      <c r="I134" s="55">
        <v>0</v>
      </c>
    </row>
    <row r="135" spans="2:9" hidden="1" outlineLevel="1" x14ac:dyDescent="0.25">
      <c r="B135" s="43" t="s">
        <v>89</v>
      </c>
      <c r="C135" s="55"/>
      <c r="D135" s="17"/>
      <c r="E135" s="55">
        <v>0</v>
      </c>
      <c r="F135" s="55"/>
      <c r="G135" s="55">
        <v>0</v>
      </c>
      <c r="H135" s="17">
        <v>0</v>
      </c>
      <c r="I135" s="55">
        <v>0</v>
      </c>
    </row>
    <row r="136" spans="2:9" hidden="1" outlineLevel="1" x14ac:dyDescent="0.25">
      <c r="B136" s="43" t="s">
        <v>90</v>
      </c>
      <c r="C136" s="55"/>
      <c r="D136" s="17"/>
      <c r="E136" s="55">
        <v>0</v>
      </c>
      <c r="F136" s="55"/>
      <c r="G136" s="55">
        <v>0</v>
      </c>
      <c r="H136" s="17">
        <v>0</v>
      </c>
      <c r="I136" s="55">
        <v>0</v>
      </c>
    </row>
    <row r="137" spans="2:9" hidden="1" outlineLevel="1" x14ac:dyDescent="0.25">
      <c r="B137" s="43" t="s">
        <v>91</v>
      </c>
      <c r="C137" s="55"/>
      <c r="D137" s="17"/>
      <c r="E137" s="55">
        <v>0</v>
      </c>
      <c r="F137" s="55"/>
      <c r="G137" s="55">
        <v>0</v>
      </c>
      <c r="H137" s="17">
        <v>0</v>
      </c>
      <c r="I137" s="55">
        <v>0</v>
      </c>
    </row>
    <row r="138" spans="2:9" hidden="1" outlineLevel="1" x14ac:dyDescent="0.25">
      <c r="B138" s="43" t="s">
        <v>92</v>
      </c>
      <c r="C138" s="55"/>
      <c r="D138" s="17"/>
      <c r="E138" s="55">
        <v>0</v>
      </c>
      <c r="F138" s="55"/>
      <c r="G138" s="55">
        <v>0</v>
      </c>
      <c r="H138" s="17">
        <v>0</v>
      </c>
      <c r="I138" s="55">
        <v>0</v>
      </c>
    </row>
    <row r="139" spans="2:9" hidden="1" outlineLevel="1" x14ac:dyDescent="0.25">
      <c r="B139" s="43" t="s">
        <v>93</v>
      </c>
      <c r="C139" s="55"/>
      <c r="D139" s="17"/>
      <c r="E139" s="55">
        <v>0</v>
      </c>
      <c r="F139" s="55"/>
      <c r="G139" s="55">
        <v>0</v>
      </c>
      <c r="H139" s="17">
        <v>0</v>
      </c>
      <c r="I139" s="55">
        <v>0</v>
      </c>
    </row>
    <row r="140" spans="2:9" hidden="1" outlineLevel="1" x14ac:dyDescent="0.25">
      <c r="B140" s="43" t="s">
        <v>94</v>
      </c>
      <c r="C140" s="55"/>
      <c r="D140" s="17"/>
      <c r="E140" s="55">
        <v>0</v>
      </c>
      <c r="F140" s="55"/>
      <c r="G140" s="55">
        <v>0</v>
      </c>
      <c r="H140" s="17">
        <v>0</v>
      </c>
      <c r="I140" s="55">
        <v>0</v>
      </c>
    </row>
    <row r="141" spans="2:9" hidden="1" outlineLevel="1" x14ac:dyDescent="0.25">
      <c r="B141" s="43" t="s">
        <v>95</v>
      </c>
      <c r="C141" s="55"/>
      <c r="D141" s="17"/>
      <c r="E141" s="55">
        <v>0</v>
      </c>
      <c r="F141" s="55"/>
      <c r="G141" s="55">
        <v>0</v>
      </c>
      <c r="H141" s="17">
        <v>0</v>
      </c>
      <c r="I141" s="55">
        <v>0</v>
      </c>
    </row>
    <row r="142" spans="2:9" hidden="1" outlineLevel="1" x14ac:dyDescent="0.25">
      <c r="B142" s="43" t="s">
        <v>96</v>
      </c>
      <c r="C142" s="55"/>
      <c r="D142" s="17"/>
      <c r="E142" s="55">
        <v>0</v>
      </c>
      <c r="F142" s="55"/>
      <c r="G142" s="55">
        <v>0</v>
      </c>
      <c r="H142" s="17">
        <v>0</v>
      </c>
      <c r="I142" s="55">
        <v>0</v>
      </c>
    </row>
    <row r="143" spans="2:9" hidden="1" outlineLevel="1" x14ac:dyDescent="0.25">
      <c r="B143" s="43" t="s">
        <v>97</v>
      </c>
      <c r="C143" s="55"/>
      <c r="D143" s="17"/>
      <c r="E143" s="55">
        <v>0</v>
      </c>
      <c r="F143" s="55"/>
      <c r="G143" s="55">
        <v>0</v>
      </c>
      <c r="H143" s="17">
        <v>0</v>
      </c>
      <c r="I143" s="55">
        <v>0</v>
      </c>
    </row>
    <row r="144" spans="2:9" hidden="1" outlineLevel="1" x14ac:dyDescent="0.25">
      <c r="B144" s="43" t="s">
        <v>290</v>
      </c>
      <c r="C144" s="55"/>
      <c r="D144" s="17"/>
      <c r="E144" s="55">
        <v>0</v>
      </c>
      <c r="F144" s="55"/>
      <c r="G144" s="55">
        <v>0</v>
      </c>
      <c r="H144" s="17">
        <v>0</v>
      </c>
      <c r="I144" s="55">
        <v>0</v>
      </c>
    </row>
    <row r="145" spans="2:9" hidden="1" outlineLevel="1" x14ac:dyDescent="0.25">
      <c r="B145" s="43" t="s">
        <v>98</v>
      </c>
      <c r="C145" s="55"/>
      <c r="D145" s="17"/>
      <c r="E145" s="55">
        <v>0</v>
      </c>
      <c r="F145" s="55"/>
      <c r="G145" s="55">
        <v>0</v>
      </c>
      <c r="H145" s="17">
        <v>0</v>
      </c>
      <c r="I145" s="55">
        <v>0</v>
      </c>
    </row>
    <row r="146" spans="2:9" hidden="1" outlineLevel="1" x14ac:dyDescent="0.25">
      <c r="B146" s="43" t="s">
        <v>99</v>
      </c>
      <c r="C146" s="55"/>
      <c r="D146" s="17"/>
      <c r="E146" s="55">
        <v>0</v>
      </c>
      <c r="F146" s="55"/>
      <c r="G146" s="55">
        <v>0</v>
      </c>
      <c r="H146" s="17">
        <v>0</v>
      </c>
      <c r="I146" s="55">
        <v>0</v>
      </c>
    </row>
    <row r="147" spans="2:9" outlineLevel="1" x14ac:dyDescent="0.25">
      <c r="B147" s="43" t="s">
        <v>100</v>
      </c>
      <c r="C147" s="55">
        <v>13124.47127</v>
      </c>
      <c r="D147" s="17">
        <v>58031.908439999999</v>
      </c>
      <c r="E147" s="55">
        <v>0</v>
      </c>
      <c r="F147" s="55">
        <v>3865.2688599999997</v>
      </c>
      <c r="G147" s="55">
        <v>0</v>
      </c>
      <c r="H147" s="17">
        <v>0</v>
      </c>
      <c r="I147" s="55">
        <v>0</v>
      </c>
    </row>
    <row r="148" spans="2:9" s="4" customFormat="1" outlineLevel="1" x14ac:dyDescent="0.25">
      <c r="B148" s="43" t="s">
        <v>101</v>
      </c>
      <c r="C148" s="55">
        <v>5250.7071300000007</v>
      </c>
      <c r="D148" s="17">
        <v>5419.2590899999996</v>
      </c>
      <c r="E148" s="55">
        <v>5615.1360000000004</v>
      </c>
      <c r="F148" s="55">
        <v>5090.26</v>
      </c>
      <c r="G148" s="55">
        <v>0</v>
      </c>
      <c r="H148" s="17">
        <v>0</v>
      </c>
      <c r="I148" s="55">
        <v>0</v>
      </c>
    </row>
    <row r="149" spans="2:9" s="4" customFormat="1" hidden="1" outlineLevel="1" x14ac:dyDescent="0.25">
      <c r="B149" s="43" t="s">
        <v>102</v>
      </c>
      <c r="C149" s="55"/>
      <c r="D149" s="17"/>
      <c r="E149" s="55">
        <v>0</v>
      </c>
      <c r="F149" s="55"/>
      <c r="G149" s="55">
        <v>0</v>
      </c>
      <c r="H149" s="17">
        <v>0</v>
      </c>
      <c r="I149" s="55">
        <v>0</v>
      </c>
    </row>
    <row r="150" spans="2:9" s="4" customFormat="1" hidden="1" outlineLevel="1" x14ac:dyDescent="0.25">
      <c r="B150" s="43" t="s">
        <v>103</v>
      </c>
      <c r="C150" s="55"/>
      <c r="D150" s="17"/>
      <c r="E150" s="55">
        <v>0</v>
      </c>
      <c r="F150" s="55"/>
      <c r="G150" s="55">
        <v>0</v>
      </c>
      <c r="H150" s="17">
        <v>0</v>
      </c>
      <c r="I150" s="55">
        <v>0</v>
      </c>
    </row>
    <row r="151" spans="2:9" s="4" customFormat="1" hidden="1" outlineLevel="1" x14ac:dyDescent="0.25">
      <c r="B151" s="43" t="s">
        <v>104</v>
      </c>
      <c r="C151" s="55"/>
      <c r="D151" s="17"/>
      <c r="E151" s="55">
        <v>0</v>
      </c>
      <c r="F151" s="55"/>
      <c r="G151" s="55">
        <v>0</v>
      </c>
      <c r="H151" s="17">
        <v>0</v>
      </c>
      <c r="I151" s="55">
        <v>0</v>
      </c>
    </row>
    <row r="152" spans="2:9" s="4" customFormat="1" hidden="1" outlineLevel="1" x14ac:dyDescent="0.25">
      <c r="B152" s="43" t="s">
        <v>105</v>
      </c>
      <c r="C152" s="55"/>
      <c r="D152" s="17"/>
      <c r="E152" s="55">
        <v>0</v>
      </c>
      <c r="F152" s="55"/>
      <c r="G152" s="55">
        <v>0</v>
      </c>
      <c r="H152" s="17">
        <v>0</v>
      </c>
      <c r="I152" s="55">
        <v>0</v>
      </c>
    </row>
    <row r="153" spans="2:9" s="4" customFormat="1" hidden="1" outlineLevel="1" x14ac:dyDescent="0.25">
      <c r="B153" s="43" t="s">
        <v>106</v>
      </c>
      <c r="C153" s="55"/>
      <c r="D153" s="17"/>
      <c r="E153" s="55">
        <v>0</v>
      </c>
      <c r="F153" s="55"/>
      <c r="G153" s="55">
        <v>0</v>
      </c>
      <c r="H153" s="17">
        <v>0</v>
      </c>
      <c r="I153" s="55">
        <v>0</v>
      </c>
    </row>
    <row r="154" spans="2:9" s="4" customFormat="1" hidden="1" outlineLevel="1" x14ac:dyDescent="0.25">
      <c r="B154" s="43" t="s">
        <v>107</v>
      </c>
      <c r="C154" s="55"/>
      <c r="D154" s="17"/>
      <c r="E154" s="55">
        <v>0</v>
      </c>
      <c r="F154" s="55"/>
      <c r="G154" s="55">
        <v>0</v>
      </c>
      <c r="H154" s="17">
        <v>0</v>
      </c>
      <c r="I154" s="55">
        <v>0</v>
      </c>
    </row>
    <row r="155" spans="2:9" s="4" customFormat="1" hidden="1" outlineLevel="1" x14ac:dyDescent="0.25">
      <c r="B155" s="43" t="s">
        <v>108</v>
      </c>
      <c r="C155" s="55"/>
      <c r="D155" s="17"/>
      <c r="E155" s="55">
        <v>0</v>
      </c>
      <c r="F155" s="55"/>
      <c r="G155" s="55">
        <v>0</v>
      </c>
      <c r="H155" s="17">
        <v>0</v>
      </c>
      <c r="I155" s="55">
        <v>0</v>
      </c>
    </row>
    <row r="156" spans="2:9" s="4" customFormat="1" outlineLevel="1" x14ac:dyDescent="0.25">
      <c r="B156" s="43" t="s">
        <v>291</v>
      </c>
      <c r="C156" s="55">
        <v>2807117.6102400003</v>
      </c>
      <c r="D156" s="17">
        <v>1828912.6406700003</v>
      </c>
      <c r="E156" s="55">
        <v>1997446.4923899998</v>
      </c>
      <c r="F156" s="55">
        <v>1594630.9483000003</v>
      </c>
      <c r="G156" s="55">
        <v>0</v>
      </c>
      <c r="H156" s="17">
        <v>0</v>
      </c>
      <c r="I156" s="55">
        <v>0</v>
      </c>
    </row>
    <row r="157" spans="2:9" hidden="1" outlineLevel="1" x14ac:dyDescent="0.25">
      <c r="B157" s="43" t="s">
        <v>109</v>
      </c>
      <c r="C157" s="55"/>
      <c r="D157" s="17"/>
      <c r="E157" s="55">
        <v>0</v>
      </c>
      <c r="F157" s="55"/>
      <c r="G157" s="55">
        <v>0</v>
      </c>
      <c r="H157" s="17">
        <v>0</v>
      </c>
      <c r="I157" s="55">
        <v>0</v>
      </c>
    </row>
    <row r="158" spans="2:9" hidden="1" outlineLevel="1" x14ac:dyDescent="0.25">
      <c r="B158" s="43" t="s">
        <v>292</v>
      </c>
      <c r="C158" s="55"/>
      <c r="D158" s="17"/>
      <c r="E158" s="55">
        <v>0</v>
      </c>
      <c r="F158" s="55"/>
      <c r="G158" s="55">
        <v>0</v>
      </c>
      <c r="H158" s="17">
        <v>0</v>
      </c>
      <c r="I158" s="55">
        <v>0</v>
      </c>
    </row>
    <row r="159" spans="2:9" hidden="1" outlineLevel="1" x14ac:dyDescent="0.25">
      <c r="B159" s="43" t="s">
        <v>110</v>
      </c>
      <c r="C159" s="55"/>
      <c r="D159" s="17"/>
      <c r="E159" s="55">
        <v>0</v>
      </c>
      <c r="F159" s="55"/>
      <c r="G159" s="55">
        <v>0</v>
      </c>
      <c r="H159" s="17">
        <v>0</v>
      </c>
      <c r="I159" s="55">
        <v>0</v>
      </c>
    </row>
    <row r="160" spans="2:9" hidden="1" outlineLevel="1" x14ac:dyDescent="0.25">
      <c r="B160" s="43" t="s">
        <v>293</v>
      </c>
      <c r="C160" s="55"/>
      <c r="D160" s="17"/>
      <c r="E160" s="55">
        <v>0</v>
      </c>
      <c r="F160" s="55"/>
      <c r="G160" s="55">
        <v>0</v>
      </c>
      <c r="H160" s="17">
        <v>0</v>
      </c>
      <c r="I160" s="55">
        <v>0</v>
      </c>
    </row>
    <row r="161" spans="2:9" hidden="1" outlineLevel="1" x14ac:dyDescent="0.25">
      <c r="B161" s="43" t="s">
        <v>294</v>
      </c>
      <c r="C161" s="55"/>
      <c r="D161" s="17"/>
      <c r="E161" s="55">
        <v>0</v>
      </c>
      <c r="F161" s="55"/>
      <c r="G161" s="55">
        <v>0</v>
      </c>
      <c r="H161" s="17">
        <v>0</v>
      </c>
      <c r="I161" s="55">
        <v>0</v>
      </c>
    </row>
    <row r="162" spans="2:9" hidden="1" outlineLevel="1" x14ac:dyDescent="0.25">
      <c r="B162" s="43" t="s">
        <v>111</v>
      </c>
      <c r="C162" s="55"/>
      <c r="D162" s="17"/>
      <c r="E162" s="55">
        <v>0</v>
      </c>
      <c r="F162" s="55"/>
      <c r="G162" s="55">
        <v>0</v>
      </c>
      <c r="H162" s="17">
        <v>0</v>
      </c>
      <c r="I162" s="55">
        <v>0</v>
      </c>
    </row>
    <row r="163" spans="2:9" hidden="1" outlineLevel="1" x14ac:dyDescent="0.25">
      <c r="B163" s="43" t="s">
        <v>112</v>
      </c>
      <c r="C163" s="55"/>
      <c r="D163" s="17"/>
      <c r="E163" s="55">
        <v>0</v>
      </c>
      <c r="F163" s="55"/>
      <c r="G163" s="55">
        <v>0</v>
      </c>
      <c r="H163" s="17">
        <v>0</v>
      </c>
      <c r="I163" s="55">
        <v>0</v>
      </c>
    </row>
    <row r="164" spans="2:9" hidden="1" outlineLevel="1" x14ac:dyDescent="0.25">
      <c r="B164" s="43" t="s">
        <v>113</v>
      </c>
      <c r="C164" s="55"/>
      <c r="D164" s="17"/>
      <c r="E164" s="55">
        <v>0</v>
      </c>
      <c r="F164" s="55"/>
      <c r="G164" s="55">
        <v>0</v>
      </c>
      <c r="H164" s="17">
        <v>0</v>
      </c>
      <c r="I164" s="55">
        <v>0</v>
      </c>
    </row>
    <row r="165" spans="2:9" hidden="1" outlineLevel="1" x14ac:dyDescent="0.25">
      <c r="B165" s="43" t="s">
        <v>114</v>
      </c>
      <c r="C165" s="55"/>
      <c r="D165" s="17"/>
      <c r="E165" s="55">
        <v>0</v>
      </c>
      <c r="F165" s="55"/>
      <c r="G165" s="55">
        <v>0</v>
      </c>
      <c r="H165" s="17">
        <v>0</v>
      </c>
      <c r="I165" s="55">
        <v>0</v>
      </c>
    </row>
    <row r="166" spans="2:9" hidden="1" outlineLevel="1" x14ac:dyDescent="0.25">
      <c r="B166" s="43" t="s">
        <v>115</v>
      </c>
      <c r="C166" s="55"/>
      <c r="D166" s="17"/>
      <c r="E166" s="55">
        <v>0</v>
      </c>
      <c r="F166" s="55"/>
      <c r="G166" s="55">
        <v>0</v>
      </c>
      <c r="H166" s="17">
        <v>0</v>
      </c>
      <c r="I166" s="55">
        <v>0</v>
      </c>
    </row>
    <row r="167" spans="2:9" hidden="1" outlineLevel="1" x14ac:dyDescent="0.25">
      <c r="B167" s="43" t="s">
        <v>116</v>
      </c>
      <c r="C167" s="55"/>
      <c r="D167" s="17"/>
      <c r="E167" s="55">
        <v>0</v>
      </c>
      <c r="F167" s="55"/>
      <c r="G167" s="55">
        <v>0</v>
      </c>
      <c r="H167" s="17">
        <v>0</v>
      </c>
      <c r="I167" s="55">
        <v>0</v>
      </c>
    </row>
    <row r="168" spans="2:9" outlineLevel="1" x14ac:dyDescent="0.25">
      <c r="B168" s="42" t="s">
        <v>117</v>
      </c>
      <c r="C168" s="55">
        <v>1930185.50621</v>
      </c>
      <c r="D168" s="17">
        <v>606620.45091999997</v>
      </c>
      <c r="E168" s="55">
        <v>166152.88879000003</v>
      </c>
      <c r="F168" s="55">
        <v>34812.800000000003</v>
      </c>
      <c r="G168" s="55">
        <v>296453.92155999999</v>
      </c>
      <c r="H168" s="17">
        <v>123537.96571</v>
      </c>
      <c r="I168" s="55">
        <v>0</v>
      </c>
    </row>
    <row r="169" spans="2:9" outlineLevel="1" x14ac:dyDescent="0.25">
      <c r="B169" s="43" t="s">
        <v>118</v>
      </c>
      <c r="C169" s="55">
        <v>759646.65899000003</v>
      </c>
      <c r="D169" s="17">
        <v>876679.61205</v>
      </c>
      <c r="E169" s="55">
        <v>905580.23199999996</v>
      </c>
      <c r="F169" s="55">
        <v>905580.23228</v>
      </c>
      <c r="G169" s="55">
        <v>129559.07912000001</v>
      </c>
      <c r="H169" s="17">
        <v>583105.05322</v>
      </c>
      <c r="I169" s="55">
        <v>81052.71590000001</v>
      </c>
    </row>
    <row r="170" spans="2:9" outlineLevel="1" x14ac:dyDescent="0.25">
      <c r="B170" s="43" t="s">
        <v>119</v>
      </c>
      <c r="C170" s="55">
        <v>1476497.5591399998</v>
      </c>
      <c r="D170" s="17">
        <v>1676272.5502800001</v>
      </c>
      <c r="E170" s="55">
        <v>1060222.8877599998</v>
      </c>
      <c r="F170" s="55">
        <v>922766.92102999985</v>
      </c>
      <c r="G170" s="55">
        <v>0</v>
      </c>
      <c r="H170" s="17">
        <v>0</v>
      </c>
      <c r="I170" s="55">
        <v>0</v>
      </c>
    </row>
    <row r="171" spans="2:9" hidden="1" outlineLevel="1" x14ac:dyDescent="0.25">
      <c r="B171" s="43" t="s">
        <v>120</v>
      </c>
      <c r="C171" s="55"/>
      <c r="D171" s="17"/>
      <c r="E171" s="55">
        <v>0</v>
      </c>
      <c r="F171" s="55"/>
      <c r="G171" s="55">
        <v>0</v>
      </c>
      <c r="H171" s="17">
        <v>0</v>
      </c>
      <c r="I171" s="55"/>
    </row>
    <row r="172" spans="2:9" hidden="1" outlineLevel="1" x14ac:dyDescent="0.25">
      <c r="B172" s="43" t="s">
        <v>295</v>
      </c>
      <c r="C172" s="55"/>
      <c r="D172" s="17"/>
      <c r="E172" s="55">
        <v>0</v>
      </c>
      <c r="F172" s="55"/>
      <c r="G172" s="55">
        <v>0</v>
      </c>
      <c r="H172" s="17">
        <v>0</v>
      </c>
      <c r="I172" s="55"/>
    </row>
    <row r="173" spans="2:9" outlineLevel="1" x14ac:dyDescent="0.25">
      <c r="B173" s="42" t="s">
        <v>121</v>
      </c>
      <c r="C173" s="55">
        <v>203196.51253999997</v>
      </c>
      <c r="D173" s="17">
        <v>199558.97406000001</v>
      </c>
      <c r="E173" s="55">
        <v>107409.60000000001</v>
      </c>
      <c r="F173" s="55">
        <v>272220.47019000002</v>
      </c>
      <c r="G173" s="55">
        <v>215474.02916999999</v>
      </c>
      <c r="H173" s="17">
        <v>226620.53138</v>
      </c>
      <c r="I173" s="55">
        <v>155192.144</v>
      </c>
    </row>
    <row r="174" spans="2:9" hidden="1" outlineLevel="1" x14ac:dyDescent="0.25">
      <c r="B174" s="43" t="s">
        <v>296</v>
      </c>
      <c r="C174" s="55"/>
      <c r="D174" s="17"/>
      <c r="E174" s="55">
        <v>0</v>
      </c>
      <c r="F174" s="55"/>
      <c r="G174" s="55">
        <v>0</v>
      </c>
      <c r="H174" s="17">
        <v>0</v>
      </c>
      <c r="I174" s="55"/>
    </row>
    <row r="175" spans="2:9" hidden="1" outlineLevel="1" x14ac:dyDescent="0.25">
      <c r="B175" s="42" t="s">
        <v>122</v>
      </c>
      <c r="C175" s="55"/>
      <c r="D175" s="17"/>
      <c r="E175" s="55">
        <v>0</v>
      </c>
      <c r="F175" s="55"/>
      <c r="G175" s="55">
        <v>0</v>
      </c>
      <c r="H175" s="17">
        <v>0</v>
      </c>
      <c r="I175" s="55"/>
    </row>
    <row r="176" spans="2:9" hidden="1" outlineLevel="1" x14ac:dyDescent="0.25">
      <c r="B176" s="43" t="s">
        <v>123</v>
      </c>
      <c r="C176" s="55"/>
      <c r="D176" s="17"/>
      <c r="E176" s="55">
        <v>0</v>
      </c>
      <c r="F176" s="55"/>
      <c r="G176" s="55">
        <v>0</v>
      </c>
      <c r="H176" s="17">
        <v>0</v>
      </c>
      <c r="I176" s="55"/>
    </row>
    <row r="177" spans="2:9" hidden="1" outlineLevel="1" x14ac:dyDescent="0.25">
      <c r="B177" s="43" t="s">
        <v>297</v>
      </c>
      <c r="C177" s="55"/>
      <c r="D177" s="17"/>
      <c r="E177" s="55">
        <v>0</v>
      </c>
      <c r="F177" s="55"/>
      <c r="G177" s="55">
        <v>0</v>
      </c>
      <c r="H177" s="17">
        <v>0</v>
      </c>
      <c r="I177" s="55"/>
    </row>
    <row r="178" spans="2:9" hidden="1" outlineLevel="1" x14ac:dyDescent="0.25">
      <c r="B178" s="43" t="s">
        <v>124</v>
      </c>
      <c r="C178" s="55"/>
      <c r="D178" s="17"/>
      <c r="E178" s="55">
        <v>0</v>
      </c>
      <c r="F178" s="55"/>
      <c r="G178" s="55">
        <v>0</v>
      </c>
      <c r="H178" s="17">
        <v>0</v>
      </c>
      <c r="I178" s="55"/>
    </row>
    <row r="179" spans="2:9" outlineLevel="1" x14ac:dyDescent="0.25">
      <c r="B179" s="42" t="s">
        <v>125</v>
      </c>
      <c r="C179" s="55">
        <v>102886.51</v>
      </c>
      <c r="D179" s="17">
        <v>221090.84484000001</v>
      </c>
      <c r="E179" s="55">
        <v>206723.79626999999</v>
      </c>
      <c r="F179" s="55">
        <v>0</v>
      </c>
      <c r="G179" s="55">
        <v>0</v>
      </c>
      <c r="H179" s="17">
        <v>0</v>
      </c>
      <c r="I179" s="55">
        <v>0</v>
      </c>
    </row>
    <row r="180" spans="2:9" hidden="1" outlineLevel="1" x14ac:dyDescent="0.25">
      <c r="B180" s="43" t="s">
        <v>126</v>
      </c>
      <c r="C180" s="55"/>
      <c r="D180" s="17"/>
      <c r="E180" s="55">
        <v>0</v>
      </c>
      <c r="F180" s="55"/>
      <c r="G180" s="55">
        <v>0</v>
      </c>
      <c r="H180" s="17">
        <v>0</v>
      </c>
      <c r="I180" s="55">
        <v>0</v>
      </c>
    </row>
    <row r="181" spans="2:9" hidden="1" outlineLevel="1" x14ac:dyDescent="0.25">
      <c r="B181" s="42" t="s">
        <v>127</v>
      </c>
      <c r="C181" s="55">
        <v>0</v>
      </c>
      <c r="D181" s="17">
        <v>0</v>
      </c>
      <c r="E181" s="55">
        <v>0</v>
      </c>
      <c r="F181" s="55">
        <v>0</v>
      </c>
      <c r="G181" s="55">
        <v>0</v>
      </c>
      <c r="H181" s="17">
        <v>0</v>
      </c>
      <c r="I181" s="55">
        <v>0</v>
      </c>
    </row>
    <row r="182" spans="2:9" outlineLevel="1" x14ac:dyDescent="0.25">
      <c r="B182" s="42" t="s">
        <v>128</v>
      </c>
      <c r="C182" s="55">
        <v>0</v>
      </c>
      <c r="D182" s="17">
        <v>0</v>
      </c>
      <c r="E182" s="55">
        <v>114.24028</v>
      </c>
      <c r="F182" s="55">
        <v>0</v>
      </c>
      <c r="G182" s="55">
        <v>0</v>
      </c>
      <c r="H182" s="17">
        <v>0</v>
      </c>
      <c r="I182" s="55">
        <v>0</v>
      </c>
    </row>
    <row r="183" spans="2:9" hidden="1" outlineLevel="1" x14ac:dyDescent="0.25">
      <c r="B183" s="43" t="s">
        <v>129</v>
      </c>
      <c r="C183" s="55">
        <v>0</v>
      </c>
      <c r="D183" s="17">
        <v>0</v>
      </c>
      <c r="E183" s="55">
        <v>0</v>
      </c>
      <c r="F183" s="55"/>
      <c r="G183" s="55">
        <v>0</v>
      </c>
      <c r="H183" s="17">
        <v>0</v>
      </c>
      <c r="I183" s="55">
        <v>0</v>
      </c>
    </row>
    <row r="184" spans="2:9" hidden="1" outlineLevel="1" x14ac:dyDescent="0.25">
      <c r="B184" s="43" t="s">
        <v>130</v>
      </c>
      <c r="C184" s="55">
        <v>0</v>
      </c>
      <c r="D184" s="17">
        <v>0</v>
      </c>
      <c r="E184" s="55">
        <v>0</v>
      </c>
      <c r="F184" s="55"/>
      <c r="G184" s="55">
        <v>0</v>
      </c>
      <c r="H184" s="17">
        <v>0</v>
      </c>
      <c r="I184" s="55">
        <v>0</v>
      </c>
    </row>
    <row r="185" spans="2:9" hidden="1" outlineLevel="1" x14ac:dyDescent="0.25">
      <c r="B185" s="43" t="s">
        <v>131</v>
      </c>
      <c r="C185" s="55">
        <v>0</v>
      </c>
      <c r="D185" s="17">
        <v>0</v>
      </c>
      <c r="E185" s="55">
        <v>0</v>
      </c>
      <c r="F185" s="55"/>
      <c r="G185" s="55">
        <v>0</v>
      </c>
      <c r="H185" s="17">
        <v>0</v>
      </c>
      <c r="I185" s="55">
        <v>0</v>
      </c>
    </row>
    <row r="186" spans="2:9" hidden="1" outlineLevel="1" x14ac:dyDescent="0.25">
      <c r="B186" s="43" t="s">
        <v>132</v>
      </c>
      <c r="C186" s="55">
        <v>0</v>
      </c>
      <c r="D186" s="17">
        <v>0</v>
      </c>
      <c r="E186" s="55">
        <v>0</v>
      </c>
      <c r="F186" s="55"/>
      <c r="G186" s="55">
        <v>0</v>
      </c>
      <c r="H186" s="17">
        <v>0</v>
      </c>
      <c r="I186" s="55">
        <v>0</v>
      </c>
    </row>
    <row r="187" spans="2:9" outlineLevel="1" x14ac:dyDescent="0.25">
      <c r="B187" s="43" t="s">
        <v>133</v>
      </c>
      <c r="C187" s="55">
        <v>0</v>
      </c>
      <c r="D187" s="17">
        <v>0</v>
      </c>
      <c r="E187" s="55">
        <v>1000</v>
      </c>
      <c r="F187" s="55">
        <v>0</v>
      </c>
      <c r="G187" s="55">
        <v>0</v>
      </c>
      <c r="H187" s="17">
        <v>0</v>
      </c>
      <c r="I187" s="55">
        <v>0</v>
      </c>
    </row>
    <row r="188" spans="2:9" hidden="1" outlineLevel="1" x14ac:dyDescent="0.25">
      <c r="B188" s="43" t="s">
        <v>134</v>
      </c>
      <c r="C188" s="55">
        <v>0</v>
      </c>
      <c r="D188" s="17"/>
      <c r="E188" s="55">
        <v>0</v>
      </c>
      <c r="F188" s="55"/>
      <c r="G188" s="55">
        <v>0</v>
      </c>
      <c r="H188" s="17">
        <v>0</v>
      </c>
      <c r="I188" s="55">
        <v>0</v>
      </c>
    </row>
    <row r="189" spans="2:9" hidden="1" outlineLevel="1" x14ac:dyDescent="0.25">
      <c r="B189" s="43" t="s">
        <v>135</v>
      </c>
      <c r="C189" s="55">
        <v>0</v>
      </c>
      <c r="D189" s="17"/>
      <c r="E189" s="55">
        <v>0</v>
      </c>
      <c r="F189" s="55"/>
      <c r="G189" s="55">
        <v>0</v>
      </c>
      <c r="H189" s="17">
        <v>0</v>
      </c>
      <c r="I189" s="55">
        <v>0</v>
      </c>
    </row>
    <row r="190" spans="2:9" hidden="1" outlineLevel="1" x14ac:dyDescent="0.25">
      <c r="B190" s="43" t="s">
        <v>136</v>
      </c>
      <c r="C190" s="55">
        <v>0</v>
      </c>
      <c r="D190" s="17"/>
      <c r="E190" s="55">
        <v>0</v>
      </c>
      <c r="F190" s="55"/>
      <c r="G190" s="55">
        <v>0</v>
      </c>
      <c r="H190" s="17">
        <v>0</v>
      </c>
      <c r="I190" s="55">
        <v>0</v>
      </c>
    </row>
    <row r="191" spans="2:9" hidden="1" outlineLevel="1" x14ac:dyDescent="0.25">
      <c r="B191" s="43" t="s">
        <v>137</v>
      </c>
      <c r="C191" s="55">
        <v>0</v>
      </c>
      <c r="D191" s="17"/>
      <c r="E191" s="55">
        <v>0</v>
      </c>
      <c r="F191" s="55"/>
      <c r="G191" s="55">
        <v>0</v>
      </c>
      <c r="H191" s="17">
        <v>0</v>
      </c>
      <c r="I191" s="55">
        <v>0</v>
      </c>
    </row>
    <row r="192" spans="2:9" outlineLevel="1" x14ac:dyDescent="0.25">
      <c r="B192" s="42" t="s">
        <v>138</v>
      </c>
      <c r="C192" s="55">
        <v>0</v>
      </c>
      <c r="D192" s="17">
        <v>69490.865000000005</v>
      </c>
      <c r="E192" s="55">
        <v>8359.6579999999994</v>
      </c>
      <c r="F192" s="55">
        <v>1938.2647299999999</v>
      </c>
      <c r="G192" s="55">
        <v>0</v>
      </c>
      <c r="H192" s="17">
        <v>0</v>
      </c>
      <c r="I192" s="55">
        <v>0</v>
      </c>
    </row>
    <row r="193" spans="2:9" outlineLevel="1" x14ac:dyDescent="0.25">
      <c r="B193" s="42" t="s">
        <v>139</v>
      </c>
      <c r="C193" s="55">
        <v>128758.86628999999</v>
      </c>
      <c r="D193" s="17">
        <v>125388.60391999999</v>
      </c>
      <c r="E193" s="55">
        <v>158770.74166999999</v>
      </c>
      <c r="F193" s="55">
        <v>172638.17570999998</v>
      </c>
      <c r="G193" s="55">
        <v>132203.74210999999</v>
      </c>
      <c r="H193" s="17">
        <v>135036.92765</v>
      </c>
      <c r="I193" s="55">
        <v>141463.99346999999</v>
      </c>
    </row>
    <row r="194" spans="2:9" outlineLevel="1" x14ac:dyDescent="0.25">
      <c r="B194" s="42" t="s">
        <v>140</v>
      </c>
      <c r="C194" s="55">
        <v>49300.250650000009</v>
      </c>
      <c r="D194" s="17">
        <v>48887.401959999996</v>
      </c>
      <c r="E194" s="55">
        <v>64983.870390000004</v>
      </c>
      <c r="F194" s="55">
        <v>63331.18561</v>
      </c>
      <c r="G194" s="55">
        <v>62606.916389999999</v>
      </c>
      <c r="H194" s="17">
        <v>70038.973419999995</v>
      </c>
      <c r="I194" s="55">
        <v>63321.151819999999</v>
      </c>
    </row>
    <row r="195" spans="2:9" outlineLevel="1" x14ac:dyDescent="0.25">
      <c r="B195" s="42" t="s">
        <v>141</v>
      </c>
      <c r="C195" s="55">
        <v>59573.319989999996</v>
      </c>
      <c r="D195" s="17">
        <v>61571.991310000005</v>
      </c>
      <c r="E195" s="55">
        <v>53513.324689999994</v>
      </c>
      <c r="F195" s="55">
        <v>0</v>
      </c>
      <c r="G195" s="55">
        <v>0</v>
      </c>
      <c r="H195" s="17">
        <v>0</v>
      </c>
      <c r="I195" s="55">
        <v>0</v>
      </c>
    </row>
    <row r="196" spans="2:9" outlineLevel="1" x14ac:dyDescent="0.25">
      <c r="B196" s="42" t="s">
        <v>142</v>
      </c>
      <c r="C196" s="55">
        <v>33098.934039999993</v>
      </c>
      <c r="D196" s="17">
        <v>22984.136019999998</v>
      </c>
      <c r="E196" s="55">
        <v>27865.745059999997</v>
      </c>
      <c r="F196" s="55">
        <v>16751.054700000001</v>
      </c>
      <c r="G196" s="55">
        <v>7637.1612300000006</v>
      </c>
      <c r="H196" s="17">
        <v>1120.4598100000001</v>
      </c>
      <c r="I196" s="55">
        <v>1596.07196</v>
      </c>
    </row>
    <row r="197" spans="2:9" outlineLevel="1" x14ac:dyDescent="0.25">
      <c r="B197" s="43" t="s">
        <v>143</v>
      </c>
      <c r="C197" s="55">
        <v>223304.36730000001</v>
      </c>
      <c r="D197" s="17">
        <v>1180250.4581000002</v>
      </c>
      <c r="E197" s="55">
        <v>473261.50300999999</v>
      </c>
      <c r="F197" s="55">
        <v>0</v>
      </c>
      <c r="G197" s="55">
        <v>650000</v>
      </c>
      <c r="H197" s="17">
        <v>0</v>
      </c>
      <c r="I197" s="55">
        <v>0</v>
      </c>
    </row>
    <row r="198" spans="2:9" outlineLevel="1" x14ac:dyDescent="0.25">
      <c r="B198" s="42" t="s">
        <v>144</v>
      </c>
      <c r="C198" s="55">
        <v>17367.548589999999</v>
      </c>
      <c r="D198" s="17">
        <v>41899.8848</v>
      </c>
      <c r="E198" s="55">
        <v>30819.615399999999</v>
      </c>
      <c r="F198" s="55">
        <v>22278.402550000003</v>
      </c>
      <c r="G198" s="55">
        <v>0</v>
      </c>
      <c r="H198" s="17">
        <v>0</v>
      </c>
      <c r="I198" s="55">
        <v>0</v>
      </c>
    </row>
    <row r="199" spans="2:9" outlineLevel="1" x14ac:dyDescent="0.25">
      <c r="B199" s="88" t="s">
        <v>298</v>
      </c>
      <c r="C199" s="55">
        <v>305798.14035</v>
      </c>
      <c r="D199" s="17">
        <v>302417.80398000003</v>
      </c>
      <c r="E199" s="55">
        <v>327630.53450999997</v>
      </c>
      <c r="F199" s="55">
        <v>0</v>
      </c>
      <c r="G199" s="55">
        <v>0</v>
      </c>
      <c r="H199" s="17">
        <v>0</v>
      </c>
      <c r="I199" s="55">
        <v>0</v>
      </c>
    </row>
    <row r="200" spans="2:9" outlineLevel="1" x14ac:dyDescent="0.25">
      <c r="B200" s="88" t="s">
        <v>299</v>
      </c>
      <c r="C200" s="55">
        <v>7018.9470000000001</v>
      </c>
      <c r="D200" s="17">
        <v>17296.16970000002</v>
      </c>
      <c r="E200" s="55">
        <v>5794.36211</v>
      </c>
      <c r="F200" s="55">
        <v>6878.8122599999997</v>
      </c>
      <c r="G200" s="55">
        <v>0</v>
      </c>
      <c r="H200" s="17">
        <v>0</v>
      </c>
      <c r="I200" s="55">
        <v>0</v>
      </c>
    </row>
    <row r="201" spans="2:9" outlineLevel="1" x14ac:dyDescent="0.25">
      <c r="B201" s="43" t="s">
        <v>145</v>
      </c>
      <c r="C201" s="55">
        <v>118260.68714000001</v>
      </c>
      <c r="D201" s="17">
        <v>99325.304000000004</v>
      </c>
      <c r="E201" s="55">
        <v>121664.73</v>
      </c>
      <c r="F201" s="55">
        <v>0</v>
      </c>
      <c r="G201" s="55">
        <v>0</v>
      </c>
      <c r="H201" s="17">
        <v>0</v>
      </c>
      <c r="I201" s="55">
        <v>0</v>
      </c>
    </row>
    <row r="202" spans="2:9" outlineLevel="1" x14ac:dyDescent="0.25">
      <c r="B202" s="42" t="s">
        <v>146</v>
      </c>
      <c r="C202" s="55">
        <v>17492.598999999998</v>
      </c>
      <c r="D202" s="17">
        <v>17492.598999999998</v>
      </c>
      <c r="E202" s="55">
        <v>20991.118999999999</v>
      </c>
      <c r="F202" s="55">
        <v>0</v>
      </c>
      <c r="G202" s="55">
        <v>15466.361779999999</v>
      </c>
      <c r="H202" s="17">
        <v>17300.181399999998</v>
      </c>
      <c r="I202" s="55">
        <v>15220.022640000001</v>
      </c>
    </row>
    <row r="203" spans="2:9" outlineLevel="1" x14ac:dyDescent="0.25">
      <c r="B203" s="42" t="s">
        <v>147</v>
      </c>
      <c r="C203" s="55">
        <v>23000</v>
      </c>
      <c r="D203" s="17">
        <v>0</v>
      </c>
      <c r="E203" s="55">
        <v>0</v>
      </c>
      <c r="F203" s="55">
        <v>0</v>
      </c>
      <c r="G203" s="55">
        <v>0</v>
      </c>
      <c r="H203" s="17">
        <v>0</v>
      </c>
      <c r="I203" s="55">
        <v>0</v>
      </c>
    </row>
    <row r="204" spans="2:9" hidden="1" outlineLevel="1" x14ac:dyDescent="0.25">
      <c r="B204" s="44" t="s">
        <v>148</v>
      </c>
      <c r="C204" s="55">
        <v>0</v>
      </c>
      <c r="D204" s="17">
        <v>0</v>
      </c>
      <c r="E204" s="55">
        <v>0</v>
      </c>
      <c r="F204" s="55">
        <v>0</v>
      </c>
      <c r="G204" s="55">
        <v>0</v>
      </c>
      <c r="H204" s="17">
        <v>0</v>
      </c>
      <c r="I204" s="55">
        <v>0</v>
      </c>
    </row>
    <row r="205" spans="2:9" hidden="1" outlineLevel="1" x14ac:dyDescent="0.25">
      <c r="B205" s="44" t="s">
        <v>149</v>
      </c>
      <c r="C205" s="55">
        <v>0</v>
      </c>
      <c r="D205" s="17"/>
      <c r="E205" s="55">
        <v>0</v>
      </c>
      <c r="F205" s="55"/>
      <c r="G205" s="55">
        <v>0</v>
      </c>
      <c r="H205" s="17">
        <v>0</v>
      </c>
      <c r="I205" s="55">
        <v>0</v>
      </c>
    </row>
    <row r="206" spans="2:9" outlineLevel="1" x14ac:dyDescent="0.25">
      <c r="B206" s="44" t="s">
        <v>150</v>
      </c>
      <c r="C206" s="55">
        <v>213092.399</v>
      </c>
      <c r="D206" s="17">
        <v>0</v>
      </c>
      <c r="E206" s="55">
        <v>0</v>
      </c>
      <c r="F206" s="55">
        <v>0</v>
      </c>
      <c r="G206" s="55">
        <v>0</v>
      </c>
      <c r="H206" s="17">
        <v>0</v>
      </c>
      <c r="I206" s="55">
        <v>0</v>
      </c>
    </row>
    <row r="207" spans="2:9" outlineLevel="1" x14ac:dyDescent="0.25">
      <c r="B207" s="44" t="s">
        <v>151</v>
      </c>
      <c r="C207" s="55">
        <v>280000.00001000002</v>
      </c>
      <c r="D207" s="17">
        <v>0</v>
      </c>
      <c r="E207" s="55">
        <v>0</v>
      </c>
      <c r="F207" s="55">
        <v>0</v>
      </c>
      <c r="G207" s="55">
        <v>0</v>
      </c>
      <c r="H207" s="17">
        <v>0</v>
      </c>
      <c r="I207" s="55">
        <v>0</v>
      </c>
    </row>
    <row r="208" spans="2:9" outlineLevel="1" x14ac:dyDescent="0.25">
      <c r="B208" s="89" t="s">
        <v>300</v>
      </c>
      <c r="C208" s="55">
        <v>300000</v>
      </c>
      <c r="D208" s="17">
        <v>0</v>
      </c>
      <c r="E208" s="55">
        <v>1000000</v>
      </c>
      <c r="F208" s="55">
        <v>0</v>
      </c>
      <c r="G208" s="55">
        <v>0</v>
      </c>
      <c r="H208" s="17">
        <v>0</v>
      </c>
      <c r="I208" s="55">
        <v>0</v>
      </c>
    </row>
    <row r="209" spans="2:9" outlineLevel="1" x14ac:dyDescent="0.25">
      <c r="B209" s="44" t="s">
        <v>152</v>
      </c>
      <c r="C209" s="55">
        <v>135254.872</v>
      </c>
      <c r="D209" s="17">
        <v>136075.184507</v>
      </c>
      <c r="E209" s="55">
        <v>90535.207150000002</v>
      </c>
      <c r="F209" s="55">
        <v>60021.954060000004</v>
      </c>
      <c r="G209" s="55">
        <v>0</v>
      </c>
      <c r="H209" s="17">
        <v>0</v>
      </c>
      <c r="I209" s="55">
        <v>0</v>
      </c>
    </row>
    <row r="210" spans="2:9" outlineLevel="1" x14ac:dyDescent="0.25">
      <c r="B210" s="44" t="s">
        <v>153</v>
      </c>
      <c r="C210" s="55">
        <v>43000</v>
      </c>
      <c r="D210" s="17">
        <v>0</v>
      </c>
      <c r="E210" s="55">
        <v>0</v>
      </c>
      <c r="F210" s="55">
        <v>0</v>
      </c>
      <c r="G210" s="55">
        <v>0</v>
      </c>
      <c r="H210" s="17">
        <v>0</v>
      </c>
      <c r="I210" s="55">
        <v>0</v>
      </c>
    </row>
    <row r="211" spans="2:9" outlineLevel="1" x14ac:dyDescent="0.25">
      <c r="B211" s="44" t="s">
        <v>154</v>
      </c>
      <c r="C211" s="55">
        <v>41027.086000000003</v>
      </c>
      <c r="D211" s="17">
        <v>20953.026000000002</v>
      </c>
      <c r="E211" s="55">
        <v>24100</v>
      </c>
      <c r="F211" s="55">
        <v>0</v>
      </c>
      <c r="G211" s="55">
        <v>0</v>
      </c>
      <c r="H211" s="17">
        <v>0</v>
      </c>
      <c r="I211" s="55">
        <v>0</v>
      </c>
    </row>
    <row r="212" spans="2:9" outlineLevel="1" x14ac:dyDescent="0.25">
      <c r="B212" s="89" t="s">
        <v>301</v>
      </c>
      <c r="C212" s="55">
        <v>31864.065139999999</v>
      </c>
      <c r="D212" s="17">
        <v>19254.26959</v>
      </c>
      <c r="E212" s="55">
        <v>0</v>
      </c>
      <c r="F212" s="55">
        <v>0</v>
      </c>
      <c r="G212" s="55">
        <v>0</v>
      </c>
      <c r="H212" s="17">
        <v>0</v>
      </c>
      <c r="I212" s="55">
        <v>0</v>
      </c>
    </row>
    <row r="213" spans="2:9" outlineLevel="1" x14ac:dyDescent="0.25">
      <c r="B213" s="44" t="s">
        <v>155</v>
      </c>
      <c r="C213" s="55">
        <v>2029.623</v>
      </c>
      <c r="D213" s="17">
        <v>0</v>
      </c>
      <c r="E213" s="55">
        <v>3044.4340000000002</v>
      </c>
      <c r="F213" s="55">
        <v>2785.7114999999999</v>
      </c>
      <c r="G213" s="55">
        <v>1792.89831</v>
      </c>
      <c r="H213" s="17">
        <v>2479.6418799999997</v>
      </c>
      <c r="I213" s="55">
        <v>0</v>
      </c>
    </row>
    <row r="214" spans="2:9" outlineLevel="1" x14ac:dyDescent="0.25">
      <c r="B214" s="44" t="s">
        <v>156</v>
      </c>
      <c r="C214" s="55">
        <v>1952.7245700000001</v>
      </c>
      <c r="D214" s="17">
        <v>13047.275479999997</v>
      </c>
      <c r="E214" s="55">
        <v>0</v>
      </c>
      <c r="F214" s="55">
        <v>0</v>
      </c>
      <c r="G214" s="55">
        <v>0</v>
      </c>
      <c r="H214" s="17">
        <v>0</v>
      </c>
      <c r="I214" s="55">
        <v>0</v>
      </c>
    </row>
    <row r="215" spans="2:9" outlineLevel="1" x14ac:dyDescent="0.25">
      <c r="B215" s="44" t="s">
        <v>157</v>
      </c>
      <c r="C215" s="55">
        <v>5000</v>
      </c>
      <c r="D215" s="17">
        <v>1718.8</v>
      </c>
      <c r="E215" s="55">
        <v>0</v>
      </c>
      <c r="F215" s="55">
        <v>0</v>
      </c>
      <c r="G215" s="55">
        <v>0</v>
      </c>
      <c r="H215" s="17">
        <v>0</v>
      </c>
      <c r="I215" s="55">
        <v>0</v>
      </c>
    </row>
    <row r="216" spans="2:9" outlineLevel="1" x14ac:dyDescent="0.25">
      <c r="B216" s="44" t="s">
        <v>158</v>
      </c>
      <c r="C216" s="55">
        <v>3600</v>
      </c>
      <c r="D216" s="17">
        <v>0</v>
      </c>
      <c r="E216" s="55">
        <v>0</v>
      </c>
      <c r="F216" s="55">
        <v>0</v>
      </c>
      <c r="G216" s="55">
        <v>0</v>
      </c>
      <c r="H216" s="17">
        <v>0</v>
      </c>
      <c r="I216" s="55">
        <v>0</v>
      </c>
    </row>
    <row r="217" spans="2:9" outlineLevel="1" x14ac:dyDescent="0.25">
      <c r="B217" s="44" t="s">
        <v>159</v>
      </c>
      <c r="C217" s="55">
        <v>0</v>
      </c>
      <c r="D217" s="17">
        <v>130499.99986</v>
      </c>
      <c r="E217" s="55">
        <v>0</v>
      </c>
      <c r="F217" s="55">
        <v>0</v>
      </c>
      <c r="G217" s="55">
        <v>0</v>
      </c>
      <c r="H217" s="17">
        <v>0</v>
      </c>
      <c r="I217" s="55">
        <v>0</v>
      </c>
    </row>
    <row r="218" spans="2:9" outlineLevel="1" x14ac:dyDescent="0.25">
      <c r="B218" s="44" t="s">
        <v>160</v>
      </c>
      <c r="C218" s="55">
        <v>0</v>
      </c>
      <c r="D218" s="17">
        <v>1350</v>
      </c>
      <c r="E218" s="55">
        <v>0</v>
      </c>
      <c r="F218" s="55">
        <v>0</v>
      </c>
      <c r="G218" s="55">
        <v>0</v>
      </c>
      <c r="H218" s="17">
        <v>0</v>
      </c>
      <c r="I218" s="55">
        <v>0</v>
      </c>
    </row>
    <row r="219" spans="2:9" outlineLevel="1" x14ac:dyDescent="0.25">
      <c r="B219" s="89" t="s">
        <v>289</v>
      </c>
      <c r="C219" s="55">
        <v>-6534.5594600000004</v>
      </c>
      <c r="D219" s="17">
        <v>-67370.250920000006</v>
      </c>
      <c r="E219" s="55">
        <v>-52677.069849999993</v>
      </c>
      <c r="F219" s="55">
        <v>-49539.224759999997</v>
      </c>
      <c r="G219" s="55">
        <v>-295350.69411000004</v>
      </c>
      <c r="H219" s="17">
        <v>-158391.83054999998</v>
      </c>
      <c r="I219" s="55">
        <v>-1161.338</v>
      </c>
    </row>
    <row r="220" spans="2:9" outlineLevel="1" x14ac:dyDescent="0.25">
      <c r="B220" s="44" t="s">
        <v>161</v>
      </c>
      <c r="C220" s="55">
        <v>261.02535</v>
      </c>
      <c r="D220" s="17">
        <v>127.81727000000164</v>
      </c>
      <c r="E220" s="55">
        <v>0</v>
      </c>
      <c r="F220" s="55">
        <v>0</v>
      </c>
      <c r="G220" s="55">
        <v>0</v>
      </c>
      <c r="H220" s="17">
        <v>0</v>
      </c>
      <c r="I220" s="55">
        <v>0</v>
      </c>
    </row>
    <row r="221" spans="2:9" outlineLevel="1" x14ac:dyDescent="0.25">
      <c r="B221" s="44" t="s">
        <v>162</v>
      </c>
      <c r="C221" s="55">
        <v>0</v>
      </c>
      <c r="D221" s="17">
        <v>5000</v>
      </c>
      <c r="E221" s="55">
        <v>0</v>
      </c>
      <c r="F221" s="55">
        <v>0</v>
      </c>
      <c r="G221" s="55">
        <v>0</v>
      </c>
      <c r="H221" s="17">
        <v>0</v>
      </c>
      <c r="I221" s="55">
        <v>0</v>
      </c>
    </row>
    <row r="222" spans="2:9" outlineLevel="1" x14ac:dyDescent="0.25">
      <c r="B222" s="44" t="s">
        <v>163</v>
      </c>
      <c r="C222" s="55">
        <v>0</v>
      </c>
      <c r="D222" s="17">
        <v>3186999.9999199999</v>
      </c>
      <c r="E222" s="55">
        <v>3475000</v>
      </c>
      <c r="F222" s="55">
        <v>0</v>
      </c>
      <c r="G222" s="55">
        <v>0</v>
      </c>
      <c r="H222" s="17">
        <v>0</v>
      </c>
      <c r="I222" s="55">
        <v>0</v>
      </c>
    </row>
    <row r="223" spans="2:9" outlineLevel="1" x14ac:dyDescent="0.25">
      <c r="B223" s="44" t="s">
        <v>164</v>
      </c>
      <c r="C223" s="55">
        <v>0</v>
      </c>
      <c r="D223" s="17">
        <v>444519.39231000008</v>
      </c>
      <c r="E223" s="55">
        <v>997755.87600000005</v>
      </c>
      <c r="F223" s="55">
        <v>0</v>
      </c>
      <c r="G223" s="55">
        <v>0</v>
      </c>
      <c r="H223" s="17">
        <v>0</v>
      </c>
      <c r="I223" s="55">
        <v>0</v>
      </c>
    </row>
    <row r="224" spans="2:9" outlineLevel="1" x14ac:dyDescent="0.25">
      <c r="B224" s="44" t="s">
        <v>165</v>
      </c>
      <c r="C224" s="55">
        <v>0</v>
      </c>
      <c r="D224" s="17">
        <v>109468.33029</v>
      </c>
      <c r="E224" s="55">
        <v>48148.724880000002</v>
      </c>
      <c r="F224" s="55">
        <v>26801.743350000001</v>
      </c>
      <c r="G224" s="55">
        <v>0</v>
      </c>
      <c r="H224" s="17">
        <v>0</v>
      </c>
      <c r="I224" s="55">
        <v>0</v>
      </c>
    </row>
    <row r="225" spans="2:9" outlineLevel="1" x14ac:dyDescent="0.25">
      <c r="B225" s="89" t="s">
        <v>302</v>
      </c>
      <c r="C225" s="55">
        <v>0</v>
      </c>
      <c r="D225" s="17">
        <v>22800</v>
      </c>
      <c r="E225" s="55">
        <v>0</v>
      </c>
      <c r="F225" s="55">
        <v>0</v>
      </c>
      <c r="G225" s="55">
        <v>0</v>
      </c>
      <c r="H225" s="17">
        <v>0</v>
      </c>
      <c r="I225" s="55">
        <v>0</v>
      </c>
    </row>
    <row r="226" spans="2:9" outlineLevel="1" x14ac:dyDescent="0.25">
      <c r="B226" s="44" t="s">
        <v>166</v>
      </c>
      <c r="C226" s="55">
        <v>0</v>
      </c>
      <c r="D226" s="17">
        <v>0</v>
      </c>
      <c r="E226" s="55">
        <v>129842.554</v>
      </c>
      <c r="F226" s="55">
        <v>0</v>
      </c>
      <c r="G226" s="55">
        <v>0</v>
      </c>
      <c r="H226" s="17">
        <v>0</v>
      </c>
      <c r="I226" s="55">
        <v>0</v>
      </c>
    </row>
    <row r="227" spans="2:9" hidden="1" outlineLevel="1" x14ac:dyDescent="0.25">
      <c r="B227" s="44" t="s">
        <v>167</v>
      </c>
      <c r="C227" s="55">
        <v>0</v>
      </c>
      <c r="D227" s="17">
        <v>0</v>
      </c>
      <c r="E227" s="55"/>
      <c r="F227" s="55"/>
      <c r="G227" s="55">
        <v>0</v>
      </c>
      <c r="H227" s="17">
        <v>0</v>
      </c>
      <c r="I227" s="55">
        <v>0</v>
      </c>
    </row>
    <row r="228" spans="2:9" outlineLevel="1" x14ac:dyDescent="0.25">
      <c r="B228" s="44" t="s">
        <v>168</v>
      </c>
      <c r="C228" s="55">
        <v>0</v>
      </c>
      <c r="D228" s="17">
        <v>0</v>
      </c>
      <c r="E228" s="55">
        <v>0</v>
      </c>
      <c r="F228" s="55">
        <v>279076.40767000004</v>
      </c>
      <c r="G228" s="55">
        <v>361038.82541000005</v>
      </c>
      <c r="H228" s="17">
        <v>0</v>
      </c>
      <c r="I228" s="55">
        <v>0</v>
      </c>
    </row>
    <row r="229" spans="2:9" outlineLevel="1" x14ac:dyDescent="0.25">
      <c r="B229" s="73" t="s">
        <v>169</v>
      </c>
      <c r="C229" s="74">
        <v>0</v>
      </c>
      <c r="D229" s="75">
        <v>0</v>
      </c>
      <c r="E229" s="74">
        <v>21780.74</v>
      </c>
      <c r="F229" s="74">
        <v>0</v>
      </c>
      <c r="G229" s="74">
        <v>0</v>
      </c>
      <c r="H229" s="75">
        <v>0</v>
      </c>
      <c r="I229" s="74">
        <v>0</v>
      </c>
    </row>
    <row r="230" spans="2:9" outlineLevel="1" x14ac:dyDescent="0.25">
      <c r="B230" s="76" t="s">
        <v>170</v>
      </c>
      <c r="C230" s="77">
        <v>0</v>
      </c>
      <c r="D230" s="78">
        <v>0</v>
      </c>
      <c r="E230" s="77">
        <v>0</v>
      </c>
      <c r="F230" s="77">
        <v>1387025.425</v>
      </c>
      <c r="G230" s="77">
        <v>330000</v>
      </c>
      <c r="H230" s="78">
        <v>390000</v>
      </c>
      <c r="I230" s="77">
        <v>0</v>
      </c>
    </row>
    <row r="231" spans="2:9" outlineLevel="1" x14ac:dyDescent="0.25">
      <c r="B231" s="44" t="s">
        <v>171</v>
      </c>
      <c r="C231" s="55">
        <v>0</v>
      </c>
      <c r="D231" s="17">
        <v>0</v>
      </c>
      <c r="E231" s="55">
        <v>0</v>
      </c>
      <c r="F231" s="55">
        <v>228807.16906000001</v>
      </c>
      <c r="G231" s="55">
        <v>274097.10281000001</v>
      </c>
      <c r="H231" s="17">
        <v>892250.55478999997</v>
      </c>
      <c r="I231" s="55">
        <v>0</v>
      </c>
    </row>
    <row r="232" spans="2:9" outlineLevel="1" x14ac:dyDescent="0.25">
      <c r="B232" s="44" t="s">
        <v>172</v>
      </c>
      <c r="C232" s="55">
        <v>0</v>
      </c>
      <c r="D232" s="17">
        <v>0</v>
      </c>
      <c r="E232" s="55">
        <v>0</v>
      </c>
      <c r="F232" s="55">
        <v>0</v>
      </c>
      <c r="G232" s="55">
        <v>573821.5149999999</v>
      </c>
      <c r="H232" s="17">
        <v>512402.38549999997</v>
      </c>
      <c r="I232" s="55">
        <v>1313507.63475</v>
      </c>
    </row>
    <row r="233" spans="2:9" outlineLevel="1" x14ac:dyDescent="0.25">
      <c r="B233" s="44" t="s">
        <v>173</v>
      </c>
      <c r="C233" s="55">
        <v>0</v>
      </c>
      <c r="D233" s="17">
        <v>0</v>
      </c>
      <c r="E233" s="55">
        <v>0</v>
      </c>
      <c r="F233" s="55">
        <v>0</v>
      </c>
      <c r="G233" s="55">
        <v>133306.98138999997</v>
      </c>
      <c r="H233" s="17">
        <v>62400.129910000003</v>
      </c>
      <c r="I233" s="55">
        <v>67392.512549999999</v>
      </c>
    </row>
    <row r="234" spans="2:9" outlineLevel="1" x14ac:dyDescent="0.25">
      <c r="B234" s="44" t="s">
        <v>174</v>
      </c>
      <c r="C234" s="55">
        <v>0</v>
      </c>
      <c r="D234" s="17">
        <v>0</v>
      </c>
      <c r="E234" s="55">
        <v>0</v>
      </c>
      <c r="F234" s="55">
        <v>0</v>
      </c>
      <c r="G234" s="55">
        <v>54929.134449999998</v>
      </c>
      <c r="H234" s="17">
        <v>67393.696060000002</v>
      </c>
      <c r="I234" s="55">
        <v>159977.86448000002</v>
      </c>
    </row>
    <row r="235" spans="2:9" hidden="1" outlineLevel="1" x14ac:dyDescent="0.25">
      <c r="B235" s="44" t="s">
        <v>175</v>
      </c>
      <c r="C235" s="55">
        <v>0</v>
      </c>
      <c r="D235" s="17">
        <v>0</v>
      </c>
      <c r="E235" s="55">
        <v>0</v>
      </c>
      <c r="F235" s="55">
        <v>0</v>
      </c>
      <c r="G235" s="55">
        <v>0</v>
      </c>
      <c r="H235" s="17">
        <v>0</v>
      </c>
      <c r="I235" s="55"/>
    </row>
    <row r="236" spans="2:9" outlineLevel="1" x14ac:dyDescent="0.25">
      <c r="B236" s="44" t="s">
        <v>176</v>
      </c>
      <c r="C236" s="55">
        <v>0</v>
      </c>
      <c r="D236" s="17">
        <v>0</v>
      </c>
      <c r="E236" s="55">
        <v>0</v>
      </c>
      <c r="F236" s="55">
        <v>0</v>
      </c>
      <c r="G236" s="55">
        <v>254405.08157999997</v>
      </c>
      <c r="H236" s="17">
        <v>463852.25238999998</v>
      </c>
      <c r="I236" s="55">
        <v>433367.74663999997</v>
      </c>
    </row>
    <row r="237" spans="2:9" outlineLevel="1" x14ac:dyDescent="0.25">
      <c r="B237" s="44" t="s">
        <v>177</v>
      </c>
      <c r="C237" s="55">
        <v>0</v>
      </c>
      <c r="D237" s="17">
        <v>0</v>
      </c>
      <c r="E237" s="55">
        <v>0</v>
      </c>
      <c r="F237" s="55">
        <v>0</v>
      </c>
      <c r="G237" s="55">
        <v>550.68949999999995</v>
      </c>
      <c r="H237" s="17">
        <v>1046.18649</v>
      </c>
      <c r="I237" s="55">
        <v>485.65535999999997</v>
      </c>
    </row>
    <row r="238" spans="2:9" outlineLevel="1" x14ac:dyDescent="0.25">
      <c r="B238" s="44" t="s">
        <v>178</v>
      </c>
      <c r="C238" s="55">
        <v>0</v>
      </c>
      <c r="D238" s="17">
        <v>0</v>
      </c>
      <c r="E238" s="55">
        <v>0</v>
      </c>
      <c r="F238" s="55">
        <v>0</v>
      </c>
      <c r="G238" s="55">
        <v>6504.12</v>
      </c>
      <c r="H238" s="17">
        <v>5790.96</v>
      </c>
      <c r="I238" s="55">
        <v>0</v>
      </c>
    </row>
    <row r="239" spans="2:9" outlineLevel="1" x14ac:dyDescent="0.25">
      <c r="B239" s="44" t="s">
        <v>179</v>
      </c>
      <c r="C239" s="55">
        <v>0</v>
      </c>
      <c r="D239" s="17">
        <v>0</v>
      </c>
      <c r="E239" s="55">
        <v>0</v>
      </c>
      <c r="F239" s="55">
        <v>0</v>
      </c>
      <c r="G239" s="55">
        <v>1465.1728799999999</v>
      </c>
      <c r="H239" s="17">
        <v>4724.7748100000008</v>
      </c>
      <c r="I239" s="55">
        <v>4779.14822</v>
      </c>
    </row>
    <row r="240" spans="2:9" outlineLevel="1" x14ac:dyDescent="0.25">
      <c r="B240" s="44" t="s">
        <v>180</v>
      </c>
      <c r="C240" s="55">
        <v>0</v>
      </c>
      <c r="D240" s="17">
        <v>0</v>
      </c>
      <c r="E240" s="55">
        <v>0</v>
      </c>
      <c r="F240" s="55">
        <v>0</v>
      </c>
      <c r="G240" s="55">
        <v>13818.153360000002</v>
      </c>
      <c r="H240" s="17">
        <v>20500.451730000001</v>
      </c>
      <c r="I240" s="55">
        <v>13560.956789999998</v>
      </c>
    </row>
    <row r="241" spans="2:9" outlineLevel="1" x14ac:dyDescent="0.25">
      <c r="B241" s="44" t="s">
        <v>181</v>
      </c>
      <c r="C241" s="55">
        <v>0</v>
      </c>
      <c r="D241" s="17">
        <v>0</v>
      </c>
      <c r="E241" s="55">
        <v>0</v>
      </c>
      <c r="F241" s="55">
        <v>0</v>
      </c>
      <c r="G241" s="55">
        <v>15369.160039999999</v>
      </c>
      <c r="H241" s="17">
        <v>13606.580239999999</v>
      </c>
      <c r="I241" s="55">
        <v>7059.6140800000003</v>
      </c>
    </row>
    <row r="242" spans="2:9" outlineLevel="1" x14ac:dyDescent="0.25">
      <c r="B242" s="44" t="s">
        <v>182</v>
      </c>
      <c r="C242" s="55">
        <v>0</v>
      </c>
      <c r="D242" s="17">
        <v>0</v>
      </c>
      <c r="E242" s="55">
        <v>0</v>
      </c>
      <c r="F242" s="55">
        <v>0</v>
      </c>
      <c r="G242" s="55">
        <v>19221.037260000001</v>
      </c>
      <c r="H242" s="17">
        <v>19338.366050000001</v>
      </c>
      <c r="I242" s="55">
        <v>14067.3469</v>
      </c>
    </row>
    <row r="243" spans="2:9" outlineLevel="1" x14ac:dyDescent="0.25">
      <c r="B243" s="44" t="s">
        <v>183</v>
      </c>
      <c r="C243" s="55">
        <v>0</v>
      </c>
      <c r="D243" s="17">
        <v>0</v>
      </c>
      <c r="E243" s="55">
        <v>0</v>
      </c>
      <c r="F243" s="55">
        <v>0</v>
      </c>
      <c r="G243" s="55">
        <v>48540.492259999999</v>
      </c>
      <c r="H243" s="17">
        <v>49903.382619999997</v>
      </c>
      <c r="I243" s="55">
        <v>51850.991999999998</v>
      </c>
    </row>
    <row r="244" spans="2:9" outlineLevel="1" x14ac:dyDescent="0.25">
      <c r="B244" s="44" t="s">
        <v>184</v>
      </c>
      <c r="C244" s="55">
        <v>0</v>
      </c>
      <c r="D244" s="17">
        <v>0</v>
      </c>
      <c r="E244" s="55">
        <v>0</v>
      </c>
      <c r="F244" s="55">
        <v>0</v>
      </c>
      <c r="G244" s="55">
        <v>8090.102310000002</v>
      </c>
      <c r="H244" s="17">
        <v>2817.973</v>
      </c>
      <c r="I244" s="55">
        <v>6696.9565000000002</v>
      </c>
    </row>
    <row r="245" spans="2:9" outlineLevel="1" x14ac:dyDescent="0.25">
      <c r="B245" s="44" t="s">
        <v>185</v>
      </c>
      <c r="C245" s="55">
        <v>0</v>
      </c>
      <c r="D245" s="17">
        <v>0</v>
      </c>
      <c r="E245" s="55">
        <v>0</v>
      </c>
      <c r="F245" s="55">
        <v>0</v>
      </c>
      <c r="G245" s="55">
        <v>0</v>
      </c>
      <c r="H245" s="17">
        <v>0</v>
      </c>
      <c r="I245" s="55">
        <v>774.99800000000005</v>
      </c>
    </row>
    <row r="246" spans="2:9" outlineLevel="1" x14ac:dyDescent="0.25">
      <c r="B246" s="44" t="s">
        <v>186</v>
      </c>
      <c r="C246" s="55">
        <v>0</v>
      </c>
      <c r="D246" s="17">
        <v>0</v>
      </c>
      <c r="E246" s="55">
        <v>0</v>
      </c>
      <c r="F246" s="55">
        <v>0</v>
      </c>
      <c r="G246" s="55">
        <v>0</v>
      </c>
      <c r="H246" s="17">
        <v>0</v>
      </c>
      <c r="I246" s="55">
        <v>0</v>
      </c>
    </row>
    <row r="247" spans="2:9" outlineLevel="1" x14ac:dyDescent="0.25">
      <c r="B247" s="44" t="s">
        <v>187</v>
      </c>
      <c r="C247" s="55">
        <v>0</v>
      </c>
      <c r="D247" s="17">
        <v>0</v>
      </c>
      <c r="E247" s="55">
        <v>0</v>
      </c>
      <c r="F247" s="55">
        <v>0</v>
      </c>
      <c r="G247" s="55">
        <v>0</v>
      </c>
      <c r="H247" s="17">
        <v>0</v>
      </c>
      <c r="I247" s="55">
        <v>0</v>
      </c>
    </row>
    <row r="248" spans="2:9" outlineLevel="1" x14ac:dyDescent="0.25">
      <c r="B248" s="44" t="s">
        <v>188</v>
      </c>
      <c r="C248" s="55">
        <v>0</v>
      </c>
      <c r="D248" s="17">
        <v>0</v>
      </c>
      <c r="E248" s="55">
        <v>0</v>
      </c>
      <c r="F248" s="55">
        <v>0</v>
      </c>
      <c r="G248" s="55">
        <v>24750.475929999997</v>
      </c>
      <c r="H248" s="17">
        <v>27423.177410000004</v>
      </c>
      <c r="I248" s="55">
        <v>21825.145</v>
      </c>
    </row>
    <row r="249" spans="2:9" outlineLevel="1" x14ac:dyDescent="0.25">
      <c r="B249" s="44" t="s">
        <v>189</v>
      </c>
      <c r="C249" s="55">
        <v>0</v>
      </c>
      <c r="D249" s="17">
        <v>0</v>
      </c>
      <c r="E249" s="55">
        <v>0</v>
      </c>
      <c r="F249" s="55">
        <v>0</v>
      </c>
      <c r="G249" s="55">
        <v>690000</v>
      </c>
      <c r="H249" s="17">
        <v>800795</v>
      </c>
      <c r="I249" s="55">
        <v>833231.505</v>
      </c>
    </row>
    <row r="250" spans="2:9" outlineLevel="1" x14ac:dyDescent="0.25">
      <c r="B250" s="44" t="s">
        <v>190</v>
      </c>
      <c r="C250" s="55">
        <v>0</v>
      </c>
      <c r="D250" s="17">
        <v>0</v>
      </c>
      <c r="E250" s="55">
        <v>0</v>
      </c>
      <c r="F250" s="55">
        <v>0</v>
      </c>
      <c r="G250" s="55">
        <v>82889.801999999996</v>
      </c>
      <c r="H250" s="17">
        <v>91337.947</v>
      </c>
      <c r="I250" s="55">
        <v>16361.772999999999</v>
      </c>
    </row>
    <row r="251" spans="2:9" outlineLevel="1" x14ac:dyDescent="0.25">
      <c r="B251" s="44" t="s">
        <v>191</v>
      </c>
      <c r="C251" s="55">
        <v>0</v>
      </c>
      <c r="D251" s="17">
        <v>0</v>
      </c>
      <c r="E251" s="55">
        <v>0</v>
      </c>
      <c r="F251" s="55">
        <v>0</v>
      </c>
      <c r="G251" s="55">
        <v>4109.6598799999992</v>
      </c>
      <c r="H251" s="17">
        <v>1863.69705</v>
      </c>
      <c r="I251" s="55">
        <v>1497.4576499999998</v>
      </c>
    </row>
    <row r="252" spans="2:9" outlineLevel="1" x14ac:dyDescent="0.25">
      <c r="B252" s="44" t="s">
        <v>192</v>
      </c>
      <c r="C252" s="55">
        <v>0</v>
      </c>
      <c r="D252" s="17">
        <v>0</v>
      </c>
      <c r="E252" s="55">
        <v>0</v>
      </c>
      <c r="F252" s="55">
        <v>0</v>
      </c>
      <c r="G252" s="55">
        <v>1624.01</v>
      </c>
      <c r="H252" s="17">
        <v>1679.51</v>
      </c>
      <c r="I252" s="55">
        <v>2197.0700000000002</v>
      </c>
    </row>
    <row r="253" spans="2:9" outlineLevel="1" x14ac:dyDescent="0.25">
      <c r="B253" s="44" t="s">
        <v>193</v>
      </c>
      <c r="C253" s="55">
        <v>0</v>
      </c>
      <c r="D253" s="17">
        <v>0</v>
      </c>
      <c r="E253" s="55">
        <v>0</v>
      </c>
      <c r="F253" s="55">
        <v>0</v>
      </c>
      <c r="G253" s="55">
        <v>5348.6180000000004</v>
      </c>
      <c r="H253" s="17">
        <v>9534.4659800000009</v>
      </c>
      <c r="I253" s="55">
        <v>7857.3877400000001</v>
      </c>
    </row>
    <row r="254" spans="2:9" outlineLevel="1" x14ac:dyDescent="0.25">
      <c r="B254" s="44" t="s">
        <v>194</v>
      </c>
      <c r="C254" s="55">
        <v>0</v>
      </c>
      <c r="D254" s="17">
        <v>0</v>
      </c>
      <c r="E254" s="55">
        <v>0</v>
      </c>
      <c r="F254" s="55">
        <v>0</v>
      </c>
      <c r="G254" s="55">
        <v>5432.7060000000001</v>
      </c>
      <c r="H254" s="17">
        <v>7136.7690000000002</v>
      </c>
      <c r="I254" s="55">
        <v>4831.8999999999996</v>
      </c>
    </row>
    <row r="255" spans="2:9" outlineLevel="1" x14ac:dyDescent="0.25">
      <c r="B255" s="44" t="s">
        <v>195</v>
      </c>
      <c r="C255" s="55">
        <v>0</v>
      </c>
      <c r="D255" s="17">
        <v>0</v>
      </c>
      <c r="E255" s="55">
        <v>0</v>
      </c>
      <c r="F255" s="55">
        <v>0</v>
      </c>
      <c r="G255" s="55">
        <v>0</v>
      </c>
      <c r="H255" s="17">
        <v>0</v>
      </c>
      <c r="I255" s="55">
        <v>0</v>
      </c>
    </row>
    <row r="256" spans="2:9" outlineLevel="1" x14ac:dyDescent="0.25">
      <c r="B256" s="44" t="s">
        <v>196</v>
      </c>
      <c r="C256" s="55">
        <v>0</v>
      </c>
      <c r="D256" s="17">
        <v>0</v>
      </c>
      <c r="E256" s="55">
        <v>0</v>
      </c>
      <c r="F256" s="55">
        <v>0</v>
      </c>
      <c r="G256" s="55">
        <v>0</v>
      </c>
      <c r="H256" s="17">
        <v>0</v>
      </c>
      <c r="I256" s="55">
        <v>1280</v>
      </c>
    </row>
    <row r="257" spans="2:9" outlineLevel="1" x14ac:dyDescent="0.25">
      <c r="B257" s="44" t="s">
        <v>197</v>
      </c>
      <c r="C257" s="55">
        <v>0</v>
      </c>
      <c r="D257" s="17">
        <v>0</v>
      </c>
      <c r="E257" s="55">
        <v>0</v>
      </c>
      <c r="F257" s="55">
        <v>0</v>
      </c>
      <c r="G257" s="55">
        <v>60903.252999999997</v>
      </c>
      <c r="H257" s="17">
        <v>49598.652999999998</v>
      </c>
      <c r="I257" s="55">
        <v>48569.445</v>
      </c>
    </row>
    <row r="258" spans="2:9" outlineLevel="1" x14ac:dyDescent="0.25">
      <c r="B258" s="44" t="s">
        <v>198</v>
      </c>
      <c r="C258" s="55">
        <v>0</v>
      </c>
      <c r="D258" s="17">
        <v>0</v>
      </c>
      <c r="E258" s="55">
        <v>0</v>
      </c>
      <c r="F258" s="55">
        <v>0</v>
      </c>
      <c r="G258" s="55">
        <v>5627.2413499999993</v>
      </c>
      <c r="H258" s="17">
        <v>5388.9728399999995</v>
      </c>
      <c r="I258" s="55">
        <v>5563.9728399999995</v>
      </c>
    </row>
    <row r="259" spans="2:9" outlineLevel="1" x14ac:dyDescent="0.25">
      <c r="B259" s="44" t="s">
        <v>199</v>
      </c>
      <c r="C259" s="55">
        <v>0</v>
      </c>
      <c r="D259" s="17">
        <v>0</v>
      </c>
      <c r="E259" s="55">
        <v>0</v>
      </c>
      <c r="F259" s="55">
        <v>0</v>
      </c>
      <c r="G259" s="55">
        <v>46966.84994</v>
      </c>
      <c r="H259" s="17">
        <v>29831.041120000002</v>
      </c>
      <c r="I259" s="55">
        <v>12956.832359999999</v>
      </c>
    </row>
    <row r="260" spans="2:9" outlineLevel="1" x14ac:dyDescent="0.25">
      <c r="B260" s="44" t="s">
        <v>200</v>
      </c>
      <c r="C260" s="55">
        <v>0</v>
      </c>
      <c r="D260" s="17">
        <v>0</v>
      </c>
      <c r="E260" s="55">
        <v>0</v>
      </c>
      <c r="F260" s="55">
        <v>0</v>
      </c>
      <c r="G260" s="55">
        <v>1678.6990000000001</v>
      </c>
      <c r="H260" s="17">
        <v>1600</v>
      </c>
      <c r="I260" s="55">
        <v>0</v>
      </c>
    </row>
    <row r="261" spans="2:9" outlineLevel="1" x14ac:dyDescent="0.25">
      <c r="B261" s="44" t="s">
        <v>201</v>
      </c>
      <c r="C261" s="55">
        <v>0</v>
      </c>
      <c r="D261" s="17">
        <v>0</v>
      </c>
      <c r="E261" s="55">
        <v>0</v>
      </c>
      <c r="F261" s="55">
        <v>0</v>
      </c>
      <c r="G261" s="55">
        <v>651.03700000000003</v>
      </c>
      <c r="H261" s="17">
        <v>652</v>
      </c>
      <c r="I261" s="55">
        <v>0</v>
      </c>
    </row>
    <row r="262" spans="2:9" outlineLevel="1" x14ac:dyDescent="0.25">
      <c r="B262" s="44" t="s">
        <v>202</v>
      </c>
      <c r="C262" s="55">
        <v>0</v>
      </c>
      <c r="D262" s="17">
        <v>0</v>
      </c>
      <c r="E262" s="55">
        <v>0</v>
      </c>
      <c r="F262" s="55">
        <v>0</v>
      </c>
      <c r="G262" s="55">
        <v>4500</v>
      </c>
      <c r="H262" s="17">
        <v>0</v>
      </c>
      <c r="I262" s="55">
        <v>0</v>
      </c>
    </row>
    <row r="263" spans="2:9" hidden="1" outlineLevel="1" x14ac:dyDescent="0.25">
      <c r="B263" s="44" t="s">
        <v>203</v>
      </c>
      <c r="C263" s="55">
        <v>0</v>
      </c>
      <c r="D263" s="17">
        <v>0</v>
      </c>
      <c r="E263" s="55">
        <v>0</v>
      </c>
      <c r="F263" s="55">
        <v>0</v>
      </c>
      <c r="G263" s="55">
        <v>0</v>
      </c>
      <c r="H263" s="17">
        <v>0</v>
      </c>
      <c r="I263" s="55"/>
    </row>
    <row r="264" spans="2:9" outlineLevel="1" x14ac:dyDescent="0.25">
      <c r="B264" s="44" t="s">
        <v>204</v>
      </c>
      <c r="C264" s="55">
        <v>0</v>
      </c>
      <c r="D264" s="17">
        <v>0</v>
      </c>
      <c r="E264" s="55">
        <v>0</v>
      </c>
      <c r="F264" s="55">
        <v>0</v>
      </c>
      <c r="G264" s="55">
        <v>164445.09189999997</v>
      </c>
      <c r="H264" s="17">
        <v>82154.492920000004</v>
      </c>
      <c r="I264" s="55">
        <v>107448.40420999999</v>
      </c>
    </row>
    <row r="265" spans="2:9" hidden="1" outlineLevel="1" x14ac:dyDescent="0.25">
      <c r="B265" s="44" t="s">
        <v>205</v>
      </c>
      <c r="C265" s="55">
        <v>0</v>
      </c>
      <c r="D265" s="17">
        <v>0</v>
      </c>
      <c r="E265" s="55">
        <v>0</v>
      </c>
      <c r="F265" s="55">
        <v>0</v>
      </c>
      <c r="G265" s="55">
        <v>0</v>
      </c>
      <c r="H265" s="17">
        <v>0</v>
      </c>
      <c r="I265" s="55"/>
    </row>
    <row r="266" spans="2:9" outlineLevel="1" x14ac:dyDescent="0.25">
      <c r="B266" s="44" t="s">
        <v>206</v>
      </c>
      <c r="C266" s="55">
        <v>0</v>
      </c>
      <c r="D266" s="17">
        <v>0</v>
      </c>
      <c r="E266" s="55">
        <v>0</v>
      </c>
      <c r="F266" s="55">
        <v>0</v>
      </c>
      <c r="G266" s="55">
        <v>1500</v>
      </c>
      <c r="H266" s="17">
        <v>819.91099999999994</v>
      </c>
      <c r="I266" s="55">
        <v>1240.5909999999999</v>
      </c>
    </row>
    <row r="267" spans="2:9" outlineLevel="1" x14ac:dyDescent="0.25">
      <c r="B267" s="44" t="s">
        <v>207</v>
      </c>
      <c r="C267" s="55">
        <v>0</v>
      </c>
      <c r="D267" s="17">
        <v>0</v>
      </c>
      <c r="E267" s="55">
        <v>0</v>
      </c>
      <c r="F267" s="55">
        <v>0</v>
      </c>
      <c r="G267" s="55">
        <v>0</v>
      </c>
      <c r="H267" s="17">
        <v>10696.045</v>
      </c>
      <c r="I267" s="55">
        <v>0</v>
      </c>
    </row>
    <row r="268" spans="2:9" hidden="1" outlineLevel="1" x14ac:dyDescent="0.25">
      <c r="B268" s="44" t="s">
        <v>208</v>
      </c>
      <c r="C268" s="55">
        <v>0</v>
      </c>
      <c r="D268" s="17">
        <v>0</v>
      </c>
      <c r="E268" s="55">
        <v>0</v>
      </c>
      <c r="F268" s="55">
        <v>0</v>
      </c>
      <c r="G268" s="55">
        <v>0</v>
      </c>
      <c r="H268" s="17">
        <v>0</v>
      </c>
      <c r="I268" s="55"/>
    </row>
    <row r="269" spans="2:9" hidden="1" outlineLevel="1" x14ac:dyDescent="0.25">
      <c r="B269" s="44" t="s">
        <v>209</v>
      </c>
      <c r="C269" s="55">
        <v>0</v>
      </c>
      <c r="D269" s="17">
        <v>0</v>
      </c>
      <c r="E269" s="55">
        <v>0</v>
      </c>
      <c r="F269" s="55">
        <v>0</v>
      </c>
      <c r="G269" s="55">
        <v>0</v>
      </c>
      <c r="H269" s="17">
        <v>0</v>
      </c>
      <c r="I269" s="55"/>
    </row>
    <row r="270" spans="2:9" outlineLevel="1" x14ac:dyDescent="0.25">
      <c r="B270" s="44" t="s">
        <v>210</v>
      </c>
      <c r="C270" s="55">
        <v>0</v>
      </c>
      <c r="D270" s="17">
        <v>0</v>
      </c>
      <c r="E270" s="55">
        <v>0</v>
      </c>
      <c r="F270" s="55">
        <v>0</v>
      </c>
      <c r="G270" s="55">
        <v>0</v>
      </c>
      <c r="H270" s="17">
        <v>116823.00079999998</v>
      </c>
      <c r="I270" s="55">
        <v>62260.693400000004</v>
      </c>
    </row>
    <row r="271" spans="2:9" hidden="1" outlineLevel="1" x14ac:dyDescent="0.25">
      <c r="B271" s="44" t="s">
        <v>211</v>
      </c>
      <c r="C271" s="55">
        <v>0</v>
      </c>
      <c r="D271" s="17">
        <v>0</v>
      </c>
      <c r="E271" s="55">
        <v>0</v>
      </c>
      <c r="F271" s="55">
        <v>0</v>
      </c>
      <c r="G271" s="55">
        <v>0</v>
      </c>
      <c r="H271" s="17">
        <v>0</v>
      </c>
      <c r="I271" s="55"/>
    </row>
    <row r="272" spans="2:9" outlineLevel="1" x14ac:dyDescent="0.25">
      <c r="B272" s="44" t="s">
        <v>60</v>
      </c>
      <c r="C272" s="55">
        <v>0</v>
      </c>
      <c r="D272" s="17">
        <v>0</v>
      </c>
      <c r="E272" s="55">
        <v>0</v>
      </c>
      <c r="F272" s="55">
        <v>0</v>
      </c>
      <c r="G272" s="55">
        <v>159623.353</v>
      </c>
      <c r="H272" s="17">
        <v>170027.74400000001</v>
      </c>
      <c r="I272" s="55">
        <v>174638.05900000001</v>
      </c>
    </row>
    <row r="273" spans="2:9" outlineLevel="1" x14ac:dyDescent="0.25">
      <c r="B273" s="44" t="s">
        <v>212</v>
      </c>
      <c r="C273" s="55">
        <v>0</v>
      </c>
      <c r="D273" s="17">
        <v>0</v>
      </c>
      <c r="E273" s="55">
        <v>0</v>
      </c>
      <c r="F273" s="55">
        <v>0</v>
      </c>
      <c r="G273" s="55">
        <v>0</v>
      </c>
      <c r="H273" s="17">
        <v>65152.187509999996</v>
      </c>
      <c r="I273" s="55">
        <v>0</v>
      </c>
    </row>
    <row r="274" spans="2:9" outlineLevel="1" x14ac:dyDescent="0.25">
      <c r="B274" s="44" t="s">
        <v>213</v>
      </c>
      <c r="C274" s="55">
        <v>0</v>
      </c>
      <c r="D274" s="17">
        <v>0</v>
      </c>
      <c r="E274" s="55">
        <v>0</v>
      </c>
      <c r="F274" s="55">
        <v>0</v>
      </c>
      <c r="G274" s="55">
        <v>1168.3349099999998</v>
      </c>
      <c r="H274" s="17">
        <v>0</v>
      </c>
      <c r="I274" s="55">
        <v>0</v>
      </c>
    </row>
    <row r="275" spans="2:9" outlineLevel="1" x14ac:dyDescent="0.25">
      <c r="B275" s="44" t="s">
        <v>214</v>
      </c>
      <c r="C275" s="55">
        <v>0</v>
      </c>
      <c r="D275" s="17">
        <v>0</v>
      </c>
      <c r="E275" s="55">
        <v>0</v>
      </c>
      <c r="F275" s="55">
        <v>0</v>
      </c>
      <c r="G275" s="55">
        <v>50000</v>
      </c>
      <c r="H275" s="17">
        <v>0</v>
      </c>
      <c r="I275" s="55">
        <v>0</v>
      </c>
    </row>
    <row r="276" spans="2:9" outlineLevel="1" x14ac:dyDescent="0.25">
      <c r="B276" s="44" t="s">
        <v>215</v>
      </c>
      <c r="C276" s="55">
        <v>0</v>
      </c>
      <c r="D276" s="17">
        <v>0</v>
      </c>
      <c r="E276" s="55">
        <v>0</v>
      </c>
      <c r="F276" s="55">
        <v>0</v>
      </c>
      <c r="G276" s="55">
        <v>160.31399999999999</v>
      </c>
      <c r="H276" s="17">
        <v>0</v>
      </c>
      <c r="I276" s="55">
        <v>0</v>
      </c>
    </row>
    <row r="277" spans="2:9" outlineLevel="1" x14ac:dyDescent="0.25">
      <c r="B277" s="44" t="s">
        <v>216</v>
      </c>
      <c r="C277" s="55">
        <v>0</v>
      </c>
      <c r="D277" s="17">
        <v>0</v>
      </c>
      <c r="E277" s="55">
        <v>0</v>
      </c>
      <c r="F277" s="55">
        <v>0</v>
      </c>
      <c r="G277" s="55">
        <v>0</v>
      </c>
      <c r="H277" s="17">
        <v>0</v>
      </c>
      <c r="I277" s="55">
        <v>4888.0312199999998</v>
      </c>
    </row>
    <row r="278" spans="2:9" outlineLevel="1" x14ac:dyDescent="0.25">
      <c r="B278" s="44" t="s">
        <v>217</v>
      </c>
      <c r="C278" s="55">
        <v>0</v>
      </c>
      <c r="D278" s="17">
        <v>0</v>
      </c>
      <c r="E278" s="55">
        <v>0</v>
      </c>
      <c r="F278" s="55">
        <v>0</v>
      </c>
      <c r="G278" s="55">
        <v>53866.957999999999</v>
      </c>
      <c r="H278" s="17">
        <v>40836.180999999997</v>
      </c>
      <c r="I278" s="55">
        <v>24524.014999999999</v>
      </c>
    </row>
    <row r="279" spans="2:9" outlineLevel="1" x14ac:dyDescent="0.25">
      <c r="B279" s="44" t="s">
        <v>218</v>
      </c>
      <c r="C279" s="55">
        <v>0</v>
      </c>
      <c r="D279" s="17">
        <v>0</v>
      </c>
      <c r="E279" s="55">
        <v>0</v>
      </c>
      <c r="F279" s="55">
        <v>0</v>
      </c>
      <c r="G279" s="55">
        <v>0</v>
      </c>
      <c r="H279" s="17">
        <v>0</v>
      </c>
      <c r="I279" s="55">
        <v>0</v>
      </c>
    </row>
    <row r="280" spans="2:9" outlineLevel="1" x14ac:dyDescent="0.25">
      <c r="B280" s="44" t="s">
        <v>219</v>
      </c>
      <c r="C280" s="55">
        <v>0</v>
      </c>
      <c r="D280" s="17">
        <v>0</v>
      </c>
      <c r="E280" s="55">
        <v>0</v>
      </c>
      <c r="F280" s="55">
        <v>0</v>
      </c>
      <c r="G280" s="55">
        <v>0</v>
      </c>
      <c r="H280" s="17">
        <v>0</v>
      </c>
      <c r="I280" s="55">
        <v>1524.2</v>
      </c>
    </row>
    <row r="281" spans="2:9" outlineLevel="1" x14ac:dyDescent="0.25">
      <c r="B281" s="73" t="s">
        <v>220</v>
      </c>
      <c r="C281" s="74">
        <v>0</v>
      </c>
      <c r="D281" s="75">
        <v>0</v>
      </c>
      <c r="E281" s="74">
        <v>0</v>
      </c>
      <c r="F281" s="74">
        <v>0</v>
      </c>
      <c r="G281" s="74">
        <v>0</v>
      </c>
      <c r="H281" s="75">
        <v>0</v>
      </c>
      <c r="I281" s="74">
        <v>0</v>
      </c>
    </row>
    <row r="282" spans="2:9" outlineLevel="1" x14ac:dyDescent="0.25">
      <c r="B282" s="76" t="s">
        <v>221</v>
      </c>
      <c r="C282" s="77">
        <v>0</v>
      </c>
      <c r="D282" s="78">
        <v>0</v>
      </c>
      <c r="E282" s="77">
        <v>0</v>
      </c>
      <c r="F282" s="77">
        <v>0</v>
      </c>
      <c r="G282" s="77">
        <v>9993.4084299999995</v>
      </c>
      <c r="H282" s="78">
        <v>0</v>
      </c>
      <c r="I282" s="77">
        <v>0</v>
      </c>
    </row>
    <row r="283" spans="2:9" outlineLevel="1" x14ac:dyDescent="0.25">
      <c r="B283" s="44" t="s">
        <v>222</v>
      </c>
      <c r="C283" s="55">
        <v>0</v>
      </c>
      <c r="D283" s="17">
        <v>0</v>
      </c>
      <c r="E283" s="55">
        <v>0</v>
      </c>
      <c r="F283" s="55">
        <v>0</v>
      </c>
      <c r="G283" s="55">
        <v>29837.901999999998</v>
      </c>
      <c r="H283" s="17">
        <v>27017.513999999999</v>
      </c>
      <c r="I283" s="55">
        <v>0</v>
      </c>
    </row>
    <row r="284" spans="2:9" outlineLevel="1" x14ac:dyDescent="0.25">
      <c r="B284" s="44" t="s">
        <v>223</v>
      </c>
      <c r="C284" s="55">
        <v>0</v>
      </c>
      <c r="D284" s="17">
        <v>0</v>
      </c>
      <c r="E284" s="55">
        <v>0</v>
      </c>
      <c r="F284" s="55">
        <v>0</v>
      </c>
      <c r="G284" s="55">
        <v>2181.5160000000001</v>
      </c>
      <c r="H284" s="17">
        <v>0</v>
      </c>
      <c r="I284" s="55">
        <v>0</v>
      </c>
    </row>
    <row r="285" spans="2:9" outlineLevel="1" x14ac:dyDescent="0.25">
      <c r="B285" s="44" t="s">
        <v>224</v>
      </c>
      <c r="C285" s="55">
        <v>0</v>
      </c>
      <c r="D285" s="17">
        <v>0</v>
      </c>
      <c r="E285" s="55">
        <v>0</v>
      </c>
      <c r="F285" s="55">
        <v>0</v>
      </c>
      <c r="G285" s="55">
        <v>2940.846</v>
      </c>
      <c r="H285" s="17">
        <v>0</v>
      </c>
      <c r="I285" s="55">
        <v>0</v>
      </c>
    </row>
    <row r="286" spans="2:9" outlineLevel="1" x14ac:dyDescent="0.25">
      <c r="B286" s="44" t="s">
        <v>225</v>
      </c>
      <c r="C286" s="55">
        <v>0</v>
      </c>
      <c r="D286" s="17">
        <v>0</v>
      </c>
      <c r="E286" s="55">
        <v>0</v>
      </c>
      <c r="F286" s="55">
        <v>0</v>
      </c>
      <c r="G286" s="55">
        <v>72150.688040000008</v>
      </c>
      <c r="H286" s="17">
        <v>0</v>
      </c>
      <c r="I286" s="55">
        <v>0</v>
      </c>
    </row>
    <row r="287" spans="2:9" outlineLevel="1" x14ac:dyDescent="0.25">
      <c r="B287" s="44" t="s">
        <v>226</v>
      </c>
      <c r="C287" s="55">
        <v>0</v>
      </c>
      <c r="D287" s="17">
        <v>0</v>
      </c>
      <c r="E287" s="55">
        <v>0</v>
      </c>
      <c r="F287" s="55">
        <v>0</v>
      </c>
      <c r="G287" s="55">
        <v>600000</v>
      </c>
      <c r="H287" s="17">
        <v>600000</v>
      </c>
      <c r="I287" s="55">
        <v>0</v>
      </c>
    </row>
    <row r="288" spans="2:9" outlineLevel="1" x14ac:dyDescent="0.25">
      <c r="B288" s="44" t="s">
        <v>227</v>
      </c>
      <c r="C288" s="55">
        <v>0</v>
      </c>
      <c r="D288" s="17">
        <v>0</v>
      </c>
      <c r="E288" s="55">
        <v>0</v>
      </c>
      <c r="F288" s="55">
        <v>0</v>
      </c>
      <c r="G288" s="55">
        <v>19328.608649999998</v>
      </c>
      <c r="H288" s="17">
        <v>30032.502980000001</v>
      </c>
      <c r="I288" s="55">
        <v>0</v>
      </c>
    </row>
    <row r="289" spans="2:9" outlineLevel="1" x14ac:dyDescent="0.25">
      <c r="B289" s="44" t="s">
        <v>228</v>
      </c>
      <c r="C289" s="55">
        <v>0</v>
      </c>
      <c r="D289" s="17">
        <v>0</v>
      </c>
      <c r="E289" s="55">
        <v>0</v>
      </c>
      <c r="F289" s="55">
        <v>0</v>
      </c>
      <c r="G289" s="55">
        <v>200</v>
      </c>
      <c r="H289" s="17">
        <v>0</v>
      </c>
      <c r="I289" s="55">
        <v>0</v>
      </c>
    </row>
    <row r="290" spans="2:9" outlineLevel="1" x14ac:dyDescent="0.25">
      <c r="B290" s="44" t="s">
        <v>229</v>
      </c>
      <c r="C290" s="55">
        <v>0</v>
      </c>
      <c r="D290" s="17">
        <v>0</v>
      </c>
      <c r="E290" s="55">
        <v>0</v>
      </c>
      <c r="F290" s="55">
        <v>0</v>
      </c>
      <c r="G290" s="55">
        <v>15044.386</v>
      </c>
      <c r="H290" s="17">
        <v>27496.089</v>
      </c>
      <c r="I290" s="55">
        <v>0</v>
      </c>
    </row>
    <row r="291" spans="2:9" hidden="1" outlineLevel="1" x14ac:dyDescent="0.25">
      <c r="B291" s="89" t="s">
        <v>303</v>
      </c>
      <c r="C291" s="55">
        <v>0</v>
      </c>
      <c r="D291" s="17">
        <v>0</v>
      </c>
      <c r="E291" s="55">
        <v>0</v>
      </c>
      <c r="F291" s="55">
        <v>0</v>
      </c>
      <c r="G291" s="55">
        <v>0</v>
      </c>
      <c r="H291" s="17">
        <v>0</v>
      </c>
      <c r="I291" s="55"/>
    </row>
    <row r="292" spans="2:9" hidden="1" outlineLevel="1" x14ac:dyDescent="0.25">
      <c r="B292" s="44" t="s">
        <v>230</v>
      </c>
      <c r="C292" s="55">
        <v>0</v>
      </c>
      <c r="D292" s="17">
        <v>0</v>
      </c>
      <c r="E292" s="55">
        <v>0</v>
      </c>
      <c r="F292" s="55">
        <v>0</v>
      </c>
      <c r="G292" s="55">
        <v>0</v>
      </c>
      <c r="H292" s="17">
        <v>0</v>
      </c>
      <c r="I292" s="55"/>
    </row>
    <row r="293" spans="2:9" outlineLevel="1" x14ac:dyDescent="0.25">
      <c r="B293" s="44" t="s">
        <v>231</v>
      </c>
      <c r="C293" s="55">
        <v>0</v>
      </c>
      <c r="D293" s="17">
        <v>0</v>
      </c>
      <c r="E293" s="55">
        <v>0</v>
      </c>
      <c r="F293" s="55">
        <v>0</v>
      </c>
      <c r="G293" s="55">
        <v>0</v>
      </c>
      <c r="H293" s="17">
        <v>23800.247859999999</v>
      </c>
      <c r="I293" s="55">
        <v>71919.712899999984</v>
      </c>
    </row>
    <row r="294" spans="2:9" outlineLevel="1" x14ac:dyDescent="0.25">
      <c r="B294" s="44" t="s">
        <v>232</v>
      </c>
      <c r="C294" s="55">
        <v>0</v>
      </c>
      <c r="D294" s="17">
        <v>0</v>
      </c>
      <c r="E294" s="55">
        <v>0</v>
      </c>
      <c r="F294" s="55">
        <v>0</v>
      </c>
      <c r="G294" s="55">
        <v>0</v>
      </c>
      <c r="H294" s="17">
        <v>1280.798</v>
      </c>
      <c r="I294" s="55">
        <v>1189.6310000000001</v>
      </c>
    </row>
    <row r="295" spans="2:9" outlineLevel="1" x14ac:dyDescent="0.25">
      <c r="B295" s="44" t="s">
        <v>233</v>
      </c>
      <c r="C295" s="55">
        <v>0</v>
      </c>
      <c r="D295" s="17">
        <v>0</v>
      </c>
      <c r="E295" s="55">
        <v>0</v>
      </c>
      <c r="F295" s="55">
        <v>0</v>
      </c>
      <c r="G295" s="55">
        <v>0</v>
      </c>
      <c r="H295" s="17">
        <v>512.10269000000005</v>
      </c>
      <c r="I295" s="55">
        <v>0</v>
      </c>
    </row>
    <row r="296" spans="2:9" outlineLevel="1" x14ac:dyDescent="0.25">
      <c r="B296" s="44" t="s">
        <v>234</v>
      </c>
      <c r="C296" s="55">
        <v>0</v>
      </c>
      <c r="D296" s="17">
        <v>0</v>
      </c>
      <c r="E296" s="55">
        <v>0</v>
      </c>
      <c r="F296" s="55">
        <v>0</v>
      </c>
      <c r="G296" s="55">
        <v>0</v>
      </c>
      <c r="H296" s="17">
        <v>14596.78</v>
      </c>
      <c r="I296" s="55">
        <v>12857.633</v>
      </c>
    </row>
    <row r="297" spans="2:9" outlineLevel="1" x14ac:dyDescent="0.25">
      <c r="B297" s="45" t="s">
        <v>235</v>
      </c>
      <c r="C297" s="55">
        <v>0</v>
      </c>
      <c r="D297" s="17">
        <v>0</v>
      </c>
      <c r="E297" s="55">
        <v>0</v>
      </c>
      <c r="F297" s="55">
        <v>0</v>
      </c>
      <c r="G297" s="55">
        <v>0</v>
      </c>
      <c r="H297" s="17">
        <v>17943.107499999998</v>
      </c>
      <c r="I297" s="55">
        <v>29241.548999999999</v>
      </c>
    </row>
    <row r="298" spans="2:9" outlineLevel="1" x14ac:dyDescent="0.25">
      <c r="B298" s="45" t="s">
        <v>236</v>
      </c>
      <c r="C298" s="55">
        <v>0</v>
      </c>
      <c r="D298" s="17">
        <v>0</v>
      </c>
      <c r="E298" s="55">
        <v>0</v>
      </c>
      <c r="F298" s="55">
        <v>0</v>
      </c>
      <c r="G298" s="55">
        <v>0</v>
      </c>
      <c r="H298" s="17">
        <v>7217.3040000000001</v>
      </c>
      <c r="I298" s="55">
        <v>8914.8259999999991</v>
      </c>
    </row>
    <row r="299" spans="2:9" outlineLevel="1" x14ac:dyDescent="0.25">
      <c r="B299" s="45" t="s">
        <v>237</v>
      </c>
      <c r="C299" s="55">
        <v>0</v>
      </c>
      <c r="D299" s="17">
        <v>0</v>
      </c>
      <c r="E299" s="55">
        <v>0</v>
      </c>
      <c r="F299" s="55">
        <v>0</v>
      </c>
      <c r="G299" s="55">
        <v>0</v>
      </c>
      <c r="H299" s="17">
        <v>0</v>
      </c>
      <c r="I299" s="55">
        <v>1150</v>
      </c>
    </row>
    <row r="300" spans="2:9" outlineLevel="1" x14ac:dyDescent="0.25">
      <c r="B300" s="45" t="s">
        <v>238</v>
      </c>
      <c r="C300" s="55">
        <v>0</v>
      </c>
      <c r="D300" s="17">
        <v>0</v>
      </c>
      <c r="E300" s="55">
        <v>0</v>
      </c>
      <c r="F300" s="55">
        <v>0</v>
      </c>
      <c r="G300" s="55">
        <v>0</v>
      </c>
      <c r="H300" s="17">
        <v>1000</v>
      </c>
      <c r="I300" s="55">
        <v>736.46600000000001</v>
      </c>
    </row>
    <row r="301" spans="2:9" outlineLevel="1" x14ac:dyDescent="0.25">
      <c r="B301" s="45" t="s">
        <v>239</v>
      </c>
      <c r="C301" s="55">
        <v>0</v>
      </c>
      <c r="D301" s="17">
        <v>0</v>
      </c>
      <c r="E301" s="55">
        <v>0</v>
      </c>
      <c r="F301" s="55">
        <v>0</v>
      </c>
      <c r="G301" s="55">
        <v>0</v>
      </c>
      <c r="H301" s="17">
        <v>5471.3292499999998</v>
      </c>
      <c r="I301" s="55">
        <v>136809.73387999999</v>
      </c>
    </row>
    <row r="302" spans="2:9" outlineLevel="1" x14ac:dyDescent="0.25">
      <c r="B302" s="45" t="s">
        <v>240</v>
      </c>
      <c r="C302" s="55">
        <v>0</v>
      </c>
      <c r="D302" s="17">
        <v>0</v>
      </c>
      <c r="E302" s="55">
        <v>0</v>
      </c>
      <c r="F302" s="55">
        <v>0</v>
      </c>
      <c r="G302" s="55">
        <v>0</v>
      </c>
      <c r="H302" s="17">
        <v>7600</v>
      </c>
      <c r="I302" s="55">
        <v>0</v>
      </c>
    </row>
    <row r="303" spans="2:9" hidden="1" outlineLevel="1" x14ac:dyDescent="0.25">
      <c r="B303" s="45" t="s">
        <v>241</v>
      </c>
      <c r="C303" s="55">
        <v>0</v>
      </c>
      <c r="D303" s="17">
        <v>0</v>
      </c>
      <c r="E303" s="55">
        <v>0</v>
      </c>
      <c r="F303" s="55">
        <v>0</v>
      </c>
      <c r="G303" s="55">
        <v>0</v>
      </c>
      <c r="H303" s="17">
        <v>0</v>
      </c>
      <c r="I303" s="55"/>
    </row>
    <row r="304" spans="2:9" outlineLevel="1" x14ac:dyDescent="0.25">
      <c r="B304" s="45" t="s">
        <v>242</v>
      </c>
      <c r="C304" s="55">
        <v>0</v>
      </c>
      <c r="D304" s="17">
        <v>0</v>
      </c>
      <c r="E304" s="55">
        <v>0</v>
      </c>
      <c r="F304" s="55">
        <v>0</v>
      </c>
      <c r="G304" s="55">
        <v>0</v>
      </c>
      <c r="H304" s="17">
        <v>2900</v>
      </c>
      <c r="I304" s="55">
        <v>138143.49021000002</v>
      </c>
    </row>
    <row r="305" spans="2:9" outlineLevel="1" x14ac:dyDescent="0.25">
      <c r="B305" s="46" t="s">
        <v>246</v>
      </c>
      <c r="C305" s="55">
        <v>0</v>
      </c>
      <c r="D305" s="17">
        <v>0</v>
      </c>
      <c r="E305" s="55">
        <v>0</v>
      </c>
      <c r="F305" s="55">
        <v>0</v>
      </c>
      <c r="G305" s="55">
        <v>0</v>
      </c>
      <c r="H305" s="17">
        <v>0</v>
      </c>
      <c r="I305" s="55">
        <v>7700</v>
      </c>
    </row>
    <row r="306" spans="2:9" outlineLevel="1" x14ac:dyDescent="0.25">
      <c r="B306" s="46" t="s">
        <v>247</v>
      </c>
      <c r="C306" s="55">
        <v>0</v>
      </c>
      <c r="D306" s="17">
        <v>0</v>
      </c>
      <c r="E306" s="55">
        <v>0</v>
      </c>
      <c r="F306" s="55">
        <v>0</v>
      </c>
      <c r="G306" s="55">
        <v>0</v>
      </c>
      <c r="H306" s="17">
        <v>0</v>
      </c>
      <c r="I306" s="55">
        <v>1250</v>
      </c>
    </row>
    <row r="307" spans="2:9" outlineLevel="1" x14ac:dyDescent="0.25">
      <c r="B307" s="46" t="s">
        <v>248</v>
      </c>
      <c r="C307" s="55">
        <v>0</v>
      </c>
      <c r="D307" s="17">
        <v>0</v>
      </c>
      <c r="E307" s="55">
        <v>0</v>
      </c>
      <c r="F307" s="55">
        <v>0</v>
      </c>
      <c r="G307" s="55">
        <v>0</v>
      </c>
      <c r="H307" s="17">
        <v>0</v>
      </c>
      <c r="I307" s="55">
        <v>249008.09700000001</v>
      </c>
    </row>
    <row r="308" spans="2:9" outlineLevel="1" x14ac:dyDescent="0.25">
      <c r="B308" s="46" t="s">
        <v>249</v>
      </c>
      <c r="C308" s="55">
        <v>0</v>
      </c>
      <c r="D308" s="17">
        <v>0</v>
      </c>
      <c r="E308" s="55">
        <v>0</v>
      </c>
      <c r="F308" s="55">
        <v>0</v>
      </c>
      <c r="G308" s="55">
        <v>0</v>
      </c>
      <c r="H308" s="17">
        <v>0</v>
      </c>
      <c r="I308" s="55">
        <v>2625.5475000000001</v>
      </c>
    </row>
    <row r="309" spans="2:9" outlineLevel="1" x14ac:dyDescent="0.25">
      <c r="B309" s="46" t="s">
        <v>250</v>
      </c>
      <c r="C309" s="55">
        <v>0</v>
      </c>
      <c r="D309" s="17">
        <v>0</v>
      </c>
      <c r="E309" s="55">
        <v>0</v>
      </c>
      <c r="F309" s="55">
        <v>0</v>
      </c>
      <c r="G309" s="55">
        <v>0</v>
      </c>
      <c r="H309" s="17">
        <v>0</v>
      </c>
      <c r="I309" s="55">
        <v>8809.8670999999995</v>
      </c>
    </row>
    <row r="310" spans="2:9" outlineLevel="1" x14ac:dyDescent="0.25">
      <c r="B310" s="43" t="s">
        <v>18</v>
      </c>
      <c r="C310" s="55">
        <v>0</v>
      </c>
      <c r="D310" s="17">
        <v>5936.4920099999999</v>
      </c>
      <c r="E310" s="55">
        <v>-119968.8866699934</v>
      </c>
      <c r="F310" s="55">
        <v>20905.065980000003</v>
      </c>
      <c r="G310" s="55">
        <v>0</v>
      </c>
      <c r="H310" s="17">
        <v>0</v>
      </c>
      <c r="I310" s="55">
        <v>0</v>
      </c>
    </row>
    <row r="311" spans="2:9" x14ac:dyDescent="0.25">
      <c r="B311" s="47"/>
      <c r="C311" s="55"/>
      <c r="D311" s="17"/>
      <c r="E311" s="55"/>
      <c r="F311" s="55"/>
      <c r="G311" s="55"/>
      <c r="H311" s="17"/>
      <c r="I311" s="55"/>
    </row>
    <row r="312" spans="2:9" x14ac:dyDescent="0.25">
      <c r="B312" s="48" t="s">
        <v>266</v>
      </c>
      <c r="C312" s="62">
        <f t="shared" ref="C312:I312" si="18">C8+C68+C83</f>
        <v>72990544.950790003</v>
      </c>
      <c r="D312" s="24">
        <f t="shared" si="18"/>
        <v>81182211.628937006</v>
      </c>
      <c r="E312" s="62">
        <f t="shared" si="18"/>
        <v>80885461.003170013</v>
      </c>
      <c r="F312" s="62">
        <f t="shared" si="18"/>
        <v>83195162.387659997</v>
      </c>
      <c r="G312" s="62">
        <f t="shared" si="18"/>
        <v>84587392.671199992</v>
      </c>
      <c r="H312" s="24">
        <f t="shared" si="18"/>
        <v>90384044.078240007</v>
      </c>
      <c r="I312" s="62">
        <f t="shared" si="18"/>
        <v>98043911.295523241</v>
      </c>
    </row>
    <row r="313" spans="2:9" ht="6.75" customHeight="1" x14ac:dyDescent="0.25">
      <c r="B313" s="47"/>
      <c r="C313" s="55"/>
      <c r="D313" s="17"/>
      <c r="E313" s="55"/>
      <c r="F313" s="55"/>
      <c r="G313" s="55"/>
      <c r="H313" s="17"/>
      <c r="I313" s="55"/>
    </row>
    <row r="314" spans="2:9" hidden="1" x14ac:dyDescent="0.25">
      <c r="B314" s="49" t="s">
        <v>243</v>
      </c>
      <c r="C314" s="63"/>
      <c r="D314" s="25">
        <v>0</v>
      </c>
      <c r="E314" s="63">
        <v>0</v>
      </c>
      <c r="F314" s="63">
        <v>0</v>
      </c>
      <c r="G314" s="63">
        <v>0</v>
      </c>
      <c r="H314" s="25">
        <v>0</v>
      </c>
      <c r="I314" s="63"/>
    </row>
    <row r="315" spans="2:9" ht="6.75" hidden="1" customHeight="1" x14ac:dyDescent="0.25">
      <c r="B315" s="50"/>
      <c r="C315" s="55"/>
      <c r="D315" s="17"/>
      <c r="E315" s="55"/>
      <c r="F315" s="55"/>
      <c r="G315" s="55"/>
      <c r="H315" s="17"/>
      <c r="I315" s="55"/>
    </row>
    <row r="316" spans="2:9" x14ac:dyDescent="0.25">
      <c r="B316" s="35" t="s">
        <v>267</v>
      </c>
      <c r="C316" s="64">
        <v>34476913.801299997</v>
      </c>
      <c r="D316" s="26">
        <v>3177000</v>
      </c>
      <c r="E316" s="64">
        <v>5594000</v>
      </c>
      <c r="F316" s="64">
        <v>11030776.35103</v>
      </c>
      <c r="G316" s="64">
        <v>34479571.218769997</v>
      </c>
      <c r="H316" s="26">
        <v>17884525.747169998</v>
      </c>
      <c r="I316" s="64">
        <v>5440000</v>
      </c>
    </row>
    <row r="317" spans="2:9" ht="6.75" customHeight="1" x14ac:dyDescent="0.25">
      <c r="B317" s="49"/>
      <c r="C317" s="55"/>
      <c r="D317" s="17"/>
      <c r="E317" s="55"/>
      <c r="F317" s="55"/>
      <c r="G317" s="55"/>
      <c r="H317" s="17"/>
      <c r="I317" s="55"/>
    </row>
    <row r="318" spans="2:9" x14ac:dyDescent="0.25">
      <c r="B318" s="51" t="s">
        <v>268</v>
      </c>
      <c r="C318" s="64">
        <v>0</v>
      </c>
      <c r="D318" s="26">
        <v>2643563</v>
      </c>
      <c r="E318" s="64">
        <v>0</v>
      </c>
      <c r="F318" s="64">
        <v>0</v>
      </c>
      <c r="G318" s="64">
        <v>0</v>
      </c>
      <c r="H318" s="26">
        <v>0</v>
      </c>
      <c r="I318" s="64">
        <v>0</v>
      </c>
    </row>
    <row r="319" spans="2:9" ht="6.75" customHeight="1" x14ac:dyDescent="0.25">
      <c r="B319" s="50"/>
      <c r="C319" s="63"/>
      <c r="D319" s="25"/>
      <c r="E319" s="63"/>
      <c r="F319" s="63"/>
      <c r="G319" s="63"/>
      <c r="H319" s="25"/>
      <c r="I319" s="63"/>
    </row>
    <row r="320" spans="2:9" hidden="1" x14ac:dyDescent="0.25">
      <c r="B320" s="50" t="s">
        <v>244</v>
      </c>
      <c r="C320" s="63"/>
      <c r="D320" s="25">
        <v>0</v>
      </c>
      <c r="E320" s="63">
        <v>0</v>
      </c>
      <c r="F320" s="63">
        <v>0</v>
      </c>
      <c r="G320" s="63">
        <v>0</v>
      </c>
      <c r="H320" s="25">
        <v>0</v>
      </c>
      <c r="I320" s="63"/>
    </row>
    <row r="321" spans="2:9" ht="6" hidden="1" customHeight="1" thickBot="1" x14ac:dyDescent="0.3">
      <c r="B321" s="32"/>
      <c r="C321" s="55"/>
      <c r="D321" s="17"/>
      <c r="E321" s="55"/>
      <c r="F321" s="55"/>
      <c r="G321" s="55"/>
      <c r="H321" s="17"/>
      <c r="I321" s="55"/>
    </row>
    <row r="322" spans="2:9" x14ac:dyDescent="0.25">
      <c r="B322" s="52" t="s">
        <v>269</v>
      </c>
      <c r="C322" s="65">
        <f t="shared" ref="C322:I322" si="19">C312+C314+C316+C318</f>
        <v>107467458.75209001</v>
      </c>
      <c r="D322" s="67">
        <f t="shared" si="19"/>
        <v>87002774.628937006</v>
      </c>
      <c r="E322" s="65">
        <f t="shared" si="19"/>
        <v>86479461.003170013</v>
      </c>
      <c r="F322" s="65">
        <f t="shared" si="19"/>
        <v>94225938.738689989</v>
      </c>
      <c r="G322" s="65">
        <f t="shared" si="19"/>
        <v>119066963.88996999</v>
      </c>
      <c r="H322" s="67">
        <f t="shared" si="19"/>
        <v>108268569.82541001</v>
      </c>
      <c r="I322" s="65">
        <f t="shared" si="19"/>
        <v>103483911.29552324</v>
      </c>
    </row>
    <row r="323" spans="2:9" x14ac:dyDescent="0.25">
      <c r="B323" s="15"/>
    </row>
    <row r="324" spans="2:9" s="5" customFormat="1" x14ac:dyDescent="0.25">
      <c r="B324" s="2" t="s">
        <v>251</v>
      </c>
      <c r="C324" s="7"/>
      <c r="D324" s="7"/>
      <c r="E324" s="7"/>
      <c r="F324" s="7"/>
      <c r="G324" s="7"/>
      <c r="H324" s="7"/>
      <c r="I324" s="7"/>
    </row>
    <row r="325" spans="2:9" ht="12.75" customHeight="1" x14ac:dyDescent="0.25">
      <c r="B325" t="s">
        <v>253</v>
      </c>
      <c r="C325" s="7"/>
      <c r="D325" s="7"/>
      <c r="E325" s="7"/>
      <c r="F325" s="7"/>
      <c r="G325" s="7"/>
      <c r="H325" s="7"/>
      <c r="I325" s="7"/>
    </row>
    <row r="326" spans="2:9" ht="12.75" customHeight="1" x14ac:dyDescent="0.25">
      <c r="B326" t="s">
        <v>252</v>
      </c>
      <c r="C326" s="5"/>
      <c r="D326" s="5"/>
      <c r="E326" s="5"/>
      <c r="F326" s="5"/>
      <c r="G326" s="5"/>
      <c r="H326" s="5"/>
      <c r="I326" s="5"/>
    </row>
    <row r="327" spans="2:9" ht="12.75" customHeight="1" x14ac:dyDescent="0.25">
      <c r="B327" s="3"/>
      <c r="C327" s="8"/>
      <c r="D327" s="8"/>
      <c r="E327" s="8"/>
      <c r="F327" s="8"/>
      <c r="G327" s="8"/>
      <c r="H327" s="8"/>
      <c r="I327" s="8"/>
    </row>
    <row r="328" spans="2:9" ht="12.75" customHeight="1" x14ac:dyDescent="0.25">
      <c r="C328" s="9"/>
      <c r="D328" s="9"/>
      <c r="E328" s="9"/>
      <c r="F328" s="9"/>
      <c r="G328" s="9"/>
      <c r="H328" s="9"/>
      <c r="I328" s="9"/>
    </row>
    <row r="329" spans="2:9" ht="12.75" customHeight="1" x14ac:dyDescent="0.25">
      <c r="D329" s="10"/>
      <c r="E329" s="10"/>
      <c r="F329" s="10"/>
      <c r="G329" s="11"/>
      <c r="H329" s="10"/>
      <c r="I329" s="10"/>
    </row>
  </sheetData>
  <mergeCells count="5">
    <mergeCell ref="B6:B7"/>
    <mergeCell ref="C6:I6"/>
    <mergeCell ref="B2:I2"/>
    <mergeCell ref="B3:I3"/>
    <mergeCell ref="B4:I4"/>
  </mergeCells>
  <printOptions horizontalCentered="1"/>
  <pageMargins left="0" right="0" top="0.39370078740157483" bottom="0.59055118110236227" header="0" footer="0"/>
  <pageSetup scale="82" fitToHeight="5" orientation="landscape" r:id="rId1"/>
  <headerFooter alignWithMargins="0"/>
  <rowBreaks count="1" manualBreakCount="1">
    <brk id="67" max="9" man="1"/>
  </rowBreaks>
  <ignoredErrors>
    <ignoredError sqref="C85:H94 D59:H59 C68:I68 I85:I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2013-2019</vt:lpstr>
      <vt:lpstr>'Ingresos 2013-2019'!Área_de_impresión</vt:lpstr>
      <vt:lpstr>'Ingresos 2013-2019'!Títulos_a_imprimir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Murillo Miranda</dc:creator>
  <cp:lastModifiedBy>Ivan Antonio Herrera Velazquez</cp:lastModifiedBy>
  <cp:lastPrinted>2020-04-15T22:04:17Z</cp:lastPrinted>
  <dcterms:created xsi:type="dcterms:W3CDTF">2019-04-02T19:01:36Z</dcterms:created>
  <dcterms:modified xsi:type="dcterms:W3CDTF">2020-04-15T22:09:54Z</dcterms:modified>
</cp:coreProperties>
</file>