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0545"/>
  </bookViews>
  <sheets>
    <sheet name="Anexo III calculo publ 3 trim" sheetId="1" r:id="rId1"/>
  </sheet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3"/>
</calcChain>
</file>

<file path=xl/sharedStrings.xml><?xml version="1.0" encoding="utf-8"?>
<sst xmlns="http://schemas.openxmlformats.org/spreadsheetml/2006/main" count="65" uniqueCount="65">
  <si>
    <t>Nombre del Municipio</t>
  </si>
  <si>
    <t>Fondo General de Participaciones</t>
  </si>
  <si>
    <t>Fondo de Fomento Municipal</t>
  </si>
  <si>
    <t>Impuesto Especial Sobre Producción y Servicios</t>
  </si>
  <si>
    <t>Fondo de Fiscalización</t>
  </si>
  <si>
    <t>Impuesto Sobre la Venta Final de Gasolinas y Diesel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</si>
  <si>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</si>
  <si>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</si>
  <si>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</si>
  <si>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</si>
  <si>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</si>
  <si>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</si>
  <si>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</si>
  <si>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</si>
  <si>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</si>
  <si>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</si>
  <si>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</si>
  <si>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</si>
  <si>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</si>
  <si>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</si>
  <si>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</si>
  <si>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</si>
  <si>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</si>
  <si>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</si>
  <si>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</si>
  <si>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</si>
  <si>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</si>
  <si>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</si>
  <si>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</si>
  <si>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</si>
  <si>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</si>
  <si>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</si>
  <si>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</si>
  <si>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</si>
  <si>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</si>
  <si>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</si>
  <si>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</si>
  <si>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</si>
  <si>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</si>
  <si>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</si>
  <si>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</si>
  <si>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</si>
  <si>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</si>
  <si>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</si>
  <si>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</si>
  <si>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</si>
  <si>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</si>
  <si>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</si>
  <si>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</si>
  <si>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</si>
  <si>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</si>
  <si>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</si>
  <si>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</si>
  <si>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</si>
  <si>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</si>
  <si>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</si>
  <si>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</si>
  <si>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TOTAL</t>
  </si>
  <si>
    <t>Impuesto Sobre Adquisición de Vehículos Nuevos</t>
  </si>
  <si>
    <t>Fondo Compensación ISAN</t>
  </si>
  <si>
    <t>Impuesto Sobre Tenencia o Uso de Vehículos Federal</t>
  </si>
  <si>
    <t>Impuesto Sobre Tenencia o Uso de Vehículos Estatal</t>
  </si>
  <si>
    <t>Total</t>
  </si>
  <si>
    <t>Fondo de Extracción de Hidrocarburos</t>
  </si>
  <si>
    <t>PARTICIPACIONES FEDERALES CALCULADAS PARA LOS MUNICIPIOS EN EL III TRIMESTRE DEL EJERCICIO FISCAL 2015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</si>
</sst>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left" vertical="top"/>
    </xf>
    <xf numFmtId="164" fontId="5" fillId="2" borderId="5" xfId="1" applyNumberFormat="1" applyFont="1" applyFill="1" applyBorder="1" applyAlignment="1">
      <alignment horizontal="right" vertical="top"/>
    </xf>
    <xf numFmtId="164" fontId="4" fillId="2" borderId="6" xfId="1" applyNumberFormat="1" applyFont="1" applyFill="1" applyBorder="1" applyAlignment="1">
      <alignment horizontal="left" vertical="top"/>
    </xf>
    <xf numFmtId="164" fontId="5" fillId="2" borderId="7" xfId="1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5" fillId="2" borderId="10" xfId="1" applyNumberFormat="1" applyFont="1" applyFill="1" applyBorder="1" applyAlignment="1">
      <alignment horizontal="right" vertical="top"/>
    </xf>
    <xf numFmtId="164" fontId="7" fillId="2" borderId="2" xfId="1" applyNumberFormat="1" applyFont="1" applyFill="1" applyBorder="1" applyAlignment="1">
      <alignment horizontal="right" vertical="top" wrapText="1"/>
    </xf>
    <xf numFmtId="164" fontId="7" fillId="2" borderId="12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164" fontId="4" fillId="2" borderId="9" xfId="1" applyNumberFormat="1" applyFont="1" applyFill="1" applyBorder="1" applyAlignment="1">
      <alignment horizontal="left" vertical="top"/>
    </xf>
    <xf numFmtId="164" fontId="6" fillId="2" borderId="1" xfId="1" applyNumberFormat="1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center" vertical="center" wrapText="1"/>
    </xf>
    <xf numFmtId="164" fontId="5" fillId="2" borderId="14" xfId="1" applyNumberFormat="1" applyFont="1" applyFill="1" applyBorder="1" applyAlignment="1">
      <alignment horizontal="right" vertical="top"/>
    </xf>
    <xf numFmtId="164" fontId="5" fillId="2" borderId="15" xfId="1" applyNumberFormat="1" applyFont="1" applyFill="1" applyBorder="1" applyAlignment="1">
      <alignment horizontal="right" vertical="top"/>
    </xf>
    <xf numFmtId="164" fontId="5" fillId="2" borderId="16" xfId="1" applyNumberFormat="1" applyFont="1" applyFill="1" applyBorder="1" applyAlignment="1">
      <alignment horizontal="right" vertical="top"/>
    </xf>
    <xf numFmtId="164" fontId="5" fillId="2" borderId="17" xfId="1" applyNumberFormat="1" applyFont="1" applyFill="1" applyBorder="1" applyAlignment="1">
      <alignment horizontal="right" vertical="top"/>
    </xf>
    <xf numFmtId="164" fontId="0" fillId="0" borderId="18" xfId="0" applyNumberFormat="1" applyBorder="1"/>
    <xf numFmtId="164" fontId="0" fillId="0" borderId="8" xfId="0" applyNumberFormat="1" applyBorder="1"/>
    <xf numFmtId="164" fontId="0" fillId="0" borderId="11" xfId="0" applyNumberFormat="1" applyBorder="1"/>
    <xf numFmtId="164" fontId="0" fillId="0" borderId="3" xfId="0" applyNumberFormat="1" applyBorder="1"/>
    <xf numFmtId="164" fontId="3" fillId="2" borderId="12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1:M54"/>
  <sheetViews>
    <sheetView showGridLines="0" tabSelected="1" workbookViewId="0">
      <selection activeCell="B1" sqref="B1:M1"/>
    </sheetView>
  </sheetViews>
  <sheetFormatPr baseColWidth="10" defaultRowHeight="15"/>
  <cols>
    <col min="1" max="1" width="0.42578125" customWidth="1"/>
    <col min="2" max="2" width="22.42578125" style="12" bestFit="1" customWidth="1"/>
    <col min="3" max="6" width="17.140625" customWidth="1"/>
    <col min="7" max="13" width="17.28515625" customWidth="1"/>
  </cols>
  <sheetData>
    <row r="1" spans="2:13" ht="33" customHeight="1" thickBot="1">
      <c r="B1" s="25" t="s">
        <v>64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2:13" ht="63.75" thickBot="1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4" t="s">
        <v>63</v>
      </c>
      <c r="H2" s="7" t="s">
        <v>5</v>
      </c>
      <c r="I2" s="7" t="s">
        <v>58</v>
      </c>
      <c r="J2" s="2" t="s">
        <v>59</v>
      </c>
      <c r="K2" s="2" t="s">
        <v>60</v>
      </c>
      <c r="L2" s="8" t="s">
        <v>61</v>
      </c>
      <c r="M2" s="15" t="s">
        <v>62</v>
      </c>
    </row>
    <row r="3" spans="2:13">
      <c r="B3" s="3" t="s">
        <v>6</v>
      </c>
      <c r="C3" s="4">
        <v>1619075.2433366752</v>
      </c>
      <c r="D3" s="4">
        <v>207383.1612698751</v>
      </c>
      <c r="E3" s="4">
        <v>70603.389391129051</v>
      </c>
      <c r="F3" s="4">
        <v>70453.690427466354</v>
      </c>
      <c r="G3" s="16">
        <v>6330.1498324937402</v>
      </c>
      <c r="H3" s="4">
        <v>95911.161967564403</v>
      </c>
      <c r="I3" s="4">
        <v>41705.993368850017</v>
      </c>
      <c r="J3" s="4">
        <v>11707.900647445123</v>
      </c>
      <c r="K3" s="16">
        <v>400.18197382706569</v>
      </c>
      <c r="L3" s="19">
        <v>93205.390237676198</v>
      </c>
      <c r="M3" s="20">
        <f>SUM(H3:L3,C3:G3)</f>
        <v>2216776.2624530019</v>
      </c>
    </row>
    <row r="4" spans="2:13">
      <c r="B4" s="5" t="s">
        <v>7</v>
      </c>
      <c r="C4" s="6">
        <v>3213117.3237825986</v>
      </c>
      <c r="D4" s="6">
        <v>411559.8894365122</v>
      </c>
      <c r="E4" s="6">
        <v>140115.15184611588</v>
      </c>
      <c r="F4" s="6">
        <v>139818.06847369301</v>
      </c>
      <c r="G4" s="17">
        <v>12562.426714034867</v>
      </c>
      <c r="H4" s="6">
        <v>190339.40351468726</v>
      </c>
      <c r="I4" s="6">
        <v>82767.153874113399</v>
      </c>
      <c r="J4" s="6">
        <v>23234.78081099215</v>
      </c>
      <c r="K4" s="17">
        <v>794.17657583309733</v>
      </c>
      <c r="L4" s="6">
        <v>184969.69506210909</v>
      </c>
      <c r="M4" s="21">
        <f>SUM(H4:L4,C4:G4)</f>
        <v>4399278.0700906897</v>
      </c>
    </row>
    <row r="5" spans="2:13">
      <c r="B5" s="5" t="s">
        <v>8</v>
      </c>
      <c r="C5" s="6">
        <v>3143992.4393315325</v>
      </c>
      <c r="D5" s="6">
        <v>402705.86173219502</v>
      </c>
      <c r="E5" s="6">
        <v>137100.80698870361</v>
      </c>
      <c r="F5" s="6">
        <v>136810.11487178796</v>
      </c>
      <c r="G5" s="17">
        <v>12292.166960802337</v>
      </c>
      <c r="H5" s="6">
        <v>186244.56727044191</v>
      </c>
      <c r="I5" s="6">
        <v>80986.555977626878</v>
      </c>
      <c r="J5" s="6">
        <v>22734.923078777465</v>
      </c>
      <c r="K5" s="17">
        <v>777.09118538318398</v>
      </c>
      <c r="L5" s="6">
        <v>180990.37917984149</v>
      </c>
      <c r="M5" s="21">
        <f>SUM(H5:L5,C5:G5)</f>
        <v>4304634.9065770917</v>
      </c>
    </row>
    <row r="6" spans="2:13">
      <c r="B6" s="5" t="s">
        <v>9</v>
      </c>
      <c r="C6" s="6">
        <v>8512299.0656661149</v>
      </c>
      <c r="D6" s="6">
        <v>1090318.3759850496</v>
      </c>
      <c r="E6" s="6">
        <v>371197.79826192767</v>
      </c>
      <c r="F6" s="6">
        <v>370410.75494583632</v>
      </c>
      <c r="G6" s="17">
        <v>33280.805649041817</v>
      </c>
      <c r="H6" s="6">
        <v>504253.58411442291</v>
      </c>
      <c r="I6" s="6">
        <v>219269.54281303685</v>
      </c>
      <c r="J6" s="6">
        <v>61554.367008152069</v>
      </c>
      <c r="K6" s="17">
        <v>2103.9594397628639</v>
      </c>
      <c r="L6" s="6">
        <v>490027.97090526356</v>
      </c>
      <c r="M6" s="21">
        <f>SUM(H6:L6,C6:G6)</f>
        <v>11654716.224788608</v>
      </c>
    </row>
    <row r="7" spans="2:13">
      <c r="B7" s="5" t="s">
        <v>10</v>
      </c>
      <c r="C7" s="6">
        <v>11693055.918443909</v>
      </c>
      <c r="D7" s="6">
        <v>1497733.2963691491</v>
      </c>
      <c r="E7" s="6">
        <v>509901.7995487132</v>
      </c>
      <c r="F7" s="6">
        <v>508820.66489469085</v>
      </c>
      <c r="G7" s="17">
        <v>45716.71160318394</v>
      </c>
      <c r="H7" s="6">
        <v>692676.01039864356</v>
      </c>
      <c r="I7" s="6">
        <v>301203.11863406491</v>
      </c>
      <c r="J7" s="6">
        <v>84555.141906826044</v>
      </c>
      <c r="K7" s="17">
        <v>2890.1375749960125</v>
      </c>
      <c r="L7" s="6">
        <v>673134.76902006217</v>
      </c>
      <c r="M7" s="21">
        <f>SUM(H7:L7,C7:G7)</f>
        <v>16009687.568394238</v>
      </c>
    </row>
    <row r="8" spans="2:13">
      <c r="B8" s="5" t="s">
        <v>11</v>
      </c>
      <c r="C8" s="6">
        <v>74325406.67355895</v>
      </c>
      <c r="D8" s="6">
        <v>9520149.148143407</v>
      </c>
      <c r="E8" s="6">
        <v>3241125.2352995789</v>
      </c>
      <c r="F8" s="6">
        <v>3234253.141863137</v>
      </c>
      <c r="G8" s="17">
        <v>290592.39991530339</v>
      </c>
      <c r="H8" s="6">
        <v>4402906.0089151496</v>
      </c>
      <c r="I8" s="6">
        <v>1914558.900595793</v>
      </c>
      <c r="J8" s="6">
        <v>537463.88902941928</v>
      </c>
      <c r="K8" s="17">
        <v>18370.787936221441</v>
      </c>
      <c r="L8" s="6">
        <v>4278694.6203355137</v>
      </c>
      <c r="M8" s="21">
        <f>SUM(H8:L8,C8:G8)</f>
        <v>101763520.80559248</v>
      </c>
    </row>
    <row r="9" spans="2:13">
      <c r="B9" s="5" t="s">
        <v>12</v>
      </c>
      <c r="C9" s="6">
        <v>13034730.350691143</v>
      </c>
      <c r="D9" s="6">
        <v>1669584.9050571944</v>
      </c>
      <c r="E9" s="6">
        <v>568408.50747715728</v>
      </c>
      <c r="F9" s="6">
        <v>567203.32221282087</v>
      </c>
      <c r="G9" s="17">
        <v>50962.298685998037</v>
      </c>
      <c r="H9" s="6">
        <v>772154.43754932424</v>
      </c>
      <c r="I9" s="6">
        <v>335763.5043880599</v>
      </c>
      <c r="J9" s="6">
        <v>94257.094313680005</v>
      </c>
      <c r="K9" s="17">
        <v>3221.7552220075895</v>
      </c>
      <c r="L9" s="6">
        <v>750371.01208175195</v>
      </c>
      <c r="M9" s="21">
        <f>SUM(H9:L9,C9:G9)</f>
        <v>17846657.187679134</v>
      </c>
    </row>
    <row r="10" spans="2:13">
      <c r="B10" s="5" t="s">
        <v>13</v>
      </c>
      <c r="C10" s="6">
        <v>2117272.7659156634</v>
      </c>
      <c r="D10" s="6">
        <v>271195.99368421541</v>
      </c>
      <c r="E10" s="6">
        <v>92328.4042260485</v>
      </c>
      <c r="F10" s="6">
        <v>92132.64214509938</v>
      </c>
      <c r="G10" s="17">
        <v>8277.9684882857582</v>
      </c>
      <c r="H10" s="6">
        <v>125423.50456965345</v>
      </c>
      <c r="I10" s="6">
        <v>54539.135410004805</v>
      </c>
      <c r="J10" s="6">
        <v>15310.480034143333</v>
      </c>
      <c r="K10" s="17">
        <v>523.31996186185415</v>
      </c>
      <c r="L10" s="6">
        <v>121885.15339168691</v>
      </c>
      <c r="M10" s="21">
        <f>SUM(H10:L10,C10:G10)</f>
        <v>2898889.367826663</v>
      </c>
    </row>
    <row r="11" spans="2:13">
      <c r="B11" s="5" t="s">
        <v>14</v>
      </c>
      <c r="C11" s="6">
        <v>21101615.905334078</v>
      </c>
      <c r="D11" s="6">
        <v>2702851.4161777445</v>
      </c>
      <c r="E11" s="6">
        <v>920183.05552989128</v>
      </c>
      <c r="F11" s="6">
        <v>918232.00968094915</v>
      </c>
      <c r="G11" s="17">
        <v>82501.657003424072</v>
      </c>
      <c r="H11" s="6">
        <v>1250022.5108148223</v>
      </c>
      <c r="I11" s="6">
        <v>543559.57614804944</v>
      </c>
      <c r="J11" s="6">
        <v>152590.57510573382</v>
      </c>
      <c r="K11" s="17">
        <v>5215.6231396228104</v>
      </c>
      <c r="L11" s="6">
        <v>1214757.8398203196</v>
      </c>
      <c r="M11" s="21">
        <f>SUM(H11:L11,C11:G11)</f>
        <v>28891530.168754637</v>
      </c>
    </row>
    <row r="12" spans="2:13">
      <c r="B12" s="5" t="s">
        <v>15</v>
      </c>
      <c r="C12" s="6">
        <v>3009344.4638718772</v>
      </c>
      <c r="D12" s="6">
        <v>385459.15073199151</v>
      </c>
      <c r="E12" s="6">
        <v>131229.18151531703</v>
      </c>
      <c r="F12" s="6">
        <v>130950.93888922557</v>
      </c>
      <c r="G12" s="17">
        <v>11765.729500400554</v>
      </c>
      <c r="H12" s="6">
        <v>178268.25867325696</v>
      </c>
      <c r="I12" s="6">
        <v>77518.139302885742</v>
      </c>
      <c r="J12" s="6">
        <v>21761.253000410721</v>
      </c>
      <c r="K12" s="17">
        <v>743.81064897017768</v>
      </c>
      <c r="L12" s="6">
        <v>173239.09204906758</v>
      </c>
      <c r="M12" s="21">
        <f>SUM(H12:L12,C12:G12)</f>
        <v>4120280.0181834027</v>
      </c>
    </row>
    <row r="13" spans="2:13">
      <c r="B13" s="5" t="s">
        <v>16</v>
      </c>
      <c r="C13" s="6">
        <v>4243207.8304943582</v>
      </c>
      <c r="D13" s="6">
        <v>543501.51880496938</v>
      </c>
      <c r="E13" s="6">
        <v>185034.54731756687</v>
      </c>
      <c r="F13" s="6">
        <v>184642.22224345765</v>
      </c>
      <c r="G13" s="17">
        <v>16589.804240404046</v>
      </c>
      <c r="H13" s="6">
        <v>251360.14843502568</v>
      </c>
      <c r="I13" s="6">
        <v>109301.40422414642</v>
      </c>
      <c r="J13" s="6">
        <v>30683.599116436315</v>
      </c>
      <c r="K13" s="17">
        <v>1048.7809581142458</v>
      </c>
      <c r="L13" s="6">
        <v>244268.96978904074</v>
      </c>
      <c r="M13" s="21">
        <f>SUM(H13:L13,C13:G13)</f>
        <v>5809638.8256235197</v>
      </c>
    </row>
    <row r="14" spans="2:13">
      <c r="B14" s="5" t="s">
        <v>17</v>
      </c>
      <c r="C14" s="6">
        <v>10709760.315998223</v>
      </c>
      <c r="D14" s="6">
        <v>1371785.5052845876</v>
      </c>
      <c r="E14" s="6">
        <v>467023.00031330209</v>
      </c>
      <c r="F14" s="6">
        <v>466032.78072531265</v>
      </c>
      <c r="G14" s="17">
        <v>41872.289598258583</v>
      </c>
      <c r="H14" s="6">
        <v>634427.31307818741</v>
      </c>
      <c r="I14" s="6">
        <v>275874.26499122556</v>
      </c>
      <c r="J14" s="6">
        <v>77444.708177521039</v>
      </c>
      <c r="K14" s="17">
        <v>2647.0993489088482</v>
      </c>
      <c r="L14" s="6">
        <v>616529.33902406809</v>
      </c>
      <c r="M14" s="21">
        <f>SUM(H14:L14,C14:G14)</f>
        <v>14663396.616539594</v>
      </c>
    </row>
    <row r="15" spans="2:13">
      <c r="B15" s="5" t="s">
        <v>18</v>
      </c>
      <c r="C15" s="6">
        <v>5446178.513384629</v>
      </c>
      <c r="D15" s="6">
        <v>697586.92290183646</v>
      </c>
      <c r="E15" s="6">
        <v>237492.76870027307</v>
      </c>
      <c r="F15" s="6">
        <v>236989.21750169163</v>
      </c>
      <c r="G15" s="17">
        <v>21293.096874969549</v>
      </c>
      <c r="H15" s="6">
        <v>322622.01009572443</v>
      </c>
      <c r="I15" s="6">
        <v>140288.90003697068</v>
      </c>
      <c r="J15" s="6">
        <v>39382.553223129289</v>
      </c>
      <c r="K15" s="17">
        <v>1346.1156152380324</v>
      </c>
      <c r="L15" s="6">
        <v>313520.4467693211</v>
      </c>
      <c r="M15" s="21">
        <f>SUM(H15:L15,C15:G15)</f>
        <v>7456700.5451037828</v>
      </c>
    </row>
    <row r="16" spans="2:13">
      <c r="B16" s="5" t="s">
        <v>19</v>
      </c>
      <c r="C16" s="6">
        <v>28446031.370326392</v>
      </c>
      <c r="D16" s="6">
        <v>3643578.6016978957</v>
      </c>
      <c r="E16" s="6">
        <v>1240452.6829355001</v>
      </c>
      <c r="F16" s="6">
        <v>1237822.5757592095</v>
      </c>
      <c r="G16" s="17">
        <v>111216.35109612969</v>
      </c>
      <c r="H16" s="6">
        <v>1685092.7301384616</v>
      </c>
      <c r="I16" s="6">
        <v>732745.43637391343</v>
      </c>
      <c r="J16" s="6">
        <v>205699.71066417859</v>
      </c>
      <c r="K16" s="17">
        <v>7030.9202911805078</v>
      </c>
      <c r="L16" s="6">
        <v>1637554.1936645661</v>
      </c>
      <c r="M16" s="21">
        <f>SUM(H16:L16,C16:G16)</f>
        <v>38947224.572947428</v>
      </c>
    </row>
    <row r="17" spans="2:13">
      <c r="B17" s="5" t="s">
        <v>20</v>
      </c>
      <c r="C17" s="6">
        <v>3556472.916813489</v>
      </c>
      <c r="D17" s="6">
        <v>455539.41948954004</v>
      </c>
      <c r="E17" s="6">
        <v>155087.93877133788</v>
      </c>
      <c r="F17" s="6">
        <v>154759.10889630119</v>
      </c>
      <c r="G17" s="17">
        <v>13904.85496661628</v>
      </c>
      <c r="H17" s="6">
        <v>210679.18329403072</v>
      </c>
      <c r="I17" s="6">
        <v>91611.700256400421</v>
      </c>
      <c r="J17" s="6">
        <v>25717.663052873446</v>
      </c>
      <c r="K17" s="17">
        <v>879.04274836532227</v>
      </c>
      <c r="L17" s="6">
        <v>204735.66466138497</v>
      </c>
      <c r="M17" s="21">
        <f>SUM(H17:L17,C17:G17)</f>
        <v>4869387.4929503398</v>
      </c>
    </row>
    <row r="18" spans="2:13">
      <c r="B18" s="5" t="s">
        <v>21</v>
      </c>
      <c r="C18" s="6">
        <v>2648755.1217812314</v>
      </c>
      <c r="D18" s="6">
        <v>339272.19432539999</v>
      </c>
      <c r="E18" s="6">
        <v>115504.87850056027</v>
      </c>
      <c r="F18" s="6">
        <v>115259.97580171489</v>
      </c>
      <c r="G18" s="17">
        <v>10355.921912502379</v>
      </c>
      <c r="H18" s="6">
        <v>156907.58199354948</v>
      </c>
      <c r="I18" s="6">
        <v>68229.666285956744</v>
      </c>
      <c r="J18" s="6">
        <v>19153.7496066682</v>
      </c>
      <c r="K18" s="17">
        <v>654.68486235049363</v>
      </c>
      <c r="L18" s="6">
        <v>152481.02630541343</v>
      </c>
      <c r="M18" s="21">
        <f>SUM(H18:L18,C18:G18)</f>
        <v>3626574.8013753472</v>
      </c>
    </row>
    <row r="19" spans="2:13">
      <c r="B19" s="5" t="s">
        <v>22</v>
      </c>
      <c r="C19" s="6">
        <v>23278183.047301982</v>
      </c>
      <c r="D19" s="6">
        <v>2981642.2731654691</v>
      </c>
      <c r="E19" s="6">
        <v>1015097.1233551761</v>
      </c>
      <c r="F19" s="6">
        <v>1012944.8330941317</v>
      </c>
      <c r="G19" s="17">
        <v>91011.450594452661</v>
      </c>
      <c r="H19" s="6">
        <v>1378958.5096485419</v>
      </c>
      <c r="I19" s="6">
        <v>599626.08396685496</v>
      </c>
      <c r="J19" s="6">
        <v>168329.82623413534</v>
      </c>
      <c r="K19" s="17">
        <v>5753.5987146459956</v>
      </c>
      <c r="L19" s="6">
        <v>1340056.3956969082</v>
      </c>
      <c r="M19" s="21">
        <f>SUM(H19:L19,C19:G19)</f>
        <v>31871603.141772296</v>
      </c>
    </row>
    <row r="20" spans="2:13">
      <c r="B20" s="5" t="s">
        <v>23</v>
      </c>
      <c r="C20" s="6">
        <v>23846458.418774158</v>
      </c>
      <c r="D20" s="6">
        <v>3054431.1960353162</v>
      </c>
      <c r="E20" s="6">
        <v>1039878.039188805</v>
      </c>
      <c r="F20" s="6">
        <v>1037673.2064443063</v>
      </c>
      <c r="G20" s="17">
        <v>93233.254838782581</v>
      </c>
      <c r="H20" s="6">
        <v>1412622.1404277522</v>
      </c>
      <c r="I20" s="6">
        <v>614264.37145339337</v>
      </c>
      <c r="J20" s="6">
        <v>172439.15445527146</v>
      </c>
      <c r="K20" s="17">
        <v>5894.0576344948213</v>
      </c>
      <c r="L20" s="6">
        <v>1372770.3340876705</v>
      </c>
      <c r="M20" s="21">
        <f>SUM(H20:L20,C20:G20)</f>
        <v>32649664.173339952</v>
      </c>
    </row>
    <row r="21" spans="2:13">
      <c r="B21" s="5" t="s">
        <v>24</v>
      </c>
      <c r="C21" s="6">
        <v>4469059.1780686835</v>
      </c>
      <c r="D21" s="6">
        <v>572430.23390316276</v>
      </c>
      <c r="E21" s="6">
        <v>194883.29937706917</v>
      </c>
      <c r="F21" s="6">
        <v>194470.09218965928</v>
      </c>
      <c r="G21" s="17">
        <v>17472.822417539381</v>
      </c>
      <c r="H21" s="6">
        <v>264739.18394739152</v>
      </c>
      <c r="I21" s="6">
        <v>115119.14175243372</v>
      </c>
      <c r="J21" s="6">
        <v>32316.781483577193</v>
      </c>
      <c r="K21" s="17">
        <v>1104.6039585805693</v>
      </c>
      <c r="L21" s="6">
        <v>257270.56627012082</v>
      </c>
      <c r="M21" s="21">
        <f>SUM(H21:L21,C21:G21)</f>
        <v>6118865.9033682179</v>
      </c>
    </row>
    <row r="22" spans="2:13">
      <c r="B22" s="5" t="s">
        <v>25</v>
      </c>
      <c r="C22" s="6">
        <v>60900186.446804628</v>
      </c>
      <c r="D22" s="6">
        <v>7800547.4046006985</v>
      </c>
      <c r="E22" s="6">
        <v>2655688.5452926429</v>
      </c>
      <c r="F22" s="6">
        <v>2650057.7416376108</v>
      </c>
      <c r="G22" s="17">
        <v>238103.39057535343</v>
      </c>
      <c r="H22" s="6">
        <v>3607619.6397870267</v>
      </c>
      <c r="I22" s="6">
        <v>1568736.7110115269</v>
      </c>
      <c r="J22" s="6">
        <v>440383.07377281447</v>
      </c>
      <c r="K22" s="17">
        <v>15052.516502255468</v>
      </c>
      <c r="L22" s="6">
        <v>3505844.2568881484</v>
      </c>
      <c r="M22" s="21">
        <f>SUM(H22:L22,C22:G22)</f>
        <v>83382219.726872712</v>
      </c>
    </row>
    <row r="23" spans="2:13">
      <c r="B23" s="5" t="s">
        <v>26</v>
      </c>
      <c r="C23" s="6">
        <v>9025940.4310842566</v>
      </c>
      <c r="D23" s="6">
        <v>1156109.3702935455</v>
      </c>
      <c r="E23" s="6">
        <v>393596.27633097151</v>
      </c>
      <c r="F23" s="6">
        <v>392761.74196687987</v>
      </c>
      <c r="G23" s="17">
        <v>35289.005587027896</v>
      </c>
      <c r="H23" s="6">
        <v>534680.79272909777</v>
      </c>
      <c r="I23" s="6">
        <v>232500.50503561314</v>
      </c>
      <c r="J23" s="6">
        <v>65268.624328485363</v>
      </c>
      <c r="K23" s="17">
        <v>2230.9146361307935</v>
      </c>
      <c r="L23" s="6">
        <v>519596.79057750385</v>
      </c>
      <c r="M23" s="21">
        <f>SUM(H23:L23,C23:G23)</f>
        <v>12357974.452569513</v>
      </c>
    </row>
    <row r="24" spans="2:13">
      <c r="B24" s="5" t="s">
        <v>27</v>
      </c>
      <c r="C24" s="6">
        <v>1442551.5531964516</v>
      </c>
      <c r="D24" s="6">
        <v>184772.69825960777</v>
      </c>
      <c r="E24" s="6">
        <v>62905.679922083946</v>
      </c>
      <c r="F24" s="6">
        <v>62772.302258857831</v>
      </c>
      <c r="G24" s="17">
        <v>5639.9895621968062</v>
      </c>
      <c r="H24" s="6">
        <v>85454.209885918273</v>
      </c>
      <c r="I24" s="6">
        <v>37158.894102937636</v>
      </c>
      <c r="J24" s="6">
        <v>10431.417769587686</v>
      </c>
      <c r="K24" s="17">
        <v>356.55114256194793</v>
      </c>
      <c r="L24" s="6">
        <v>83043.441623226972</v>
      </c>
      <c r="M24" s="21">
        <f>SUM(H24:L24,C24:G24)</f>
        <v>1975086.7377234306</v>
      </c>
    </row>
    <row r="25" spans="2:13">
      <c r="B25" s="5" t="s">
        <v>28</v>
      </c>
      <c r="C25" s="6">
        <v>6623376.6065741889</v>
      </c>
      <c r="D25" s="6">
        <v>848371.1826274076</v>
      </c>
      <c r="E25" s="6">
        <v>288827.11879055726</v>
      </c>
      <c r="F25" s="6">
        <v>288214.72438947402</v>
      </c>
      <c r="G25" s="17">
        <v>25895.625598130486</v>
      </c>
      <c r="H25" s="6">
        <v>392357.14899583405</v>
      </c>
      <c r="I25" s="6">
        <v>170612.51598406315</v>
      </c>
      <c r="J25" s="6">
        <v>47895.13988279648</v>
      </c>
      <c r="K25" s="17">
        <v>1637.0801386330054</v>
      </c>
      <c r="L25" s="6">
        <v>381288.27171404811</v>
      </c>
      <c r="M25" s="21">
        <f>SUM(H25:L25,C25:G25)</f>
        <v>9068475.4146951344</v>
      </c>
    </row>
    <row r="26" spans="2:13">
      <c r="B26" s="5" t="s">
        <v>29</v>
      </c>
      <c r="C26" s="6">
        <v>6379448.6160109323</v>
      </c>
      <c r="D26" s="6">
        <v>817127.07707184064</v>
      </c>
      <c r="E26" s="6">
        <v>278190.09437059215</v>
      </c>
      <c r="F26" s="6">
        <v>277600.25344103272</v>
      </c>
      <c r="G26" s="17">
        <v>24941.932596548686</v>
      </c>
      <c r="H26" s="6">
        <v>377907.28503329167</v>
      </c>
      <c r="I26" s="6">
        <v>164329.13959449987</v>
      </c>
      <c r="J26" s="6">
        <v>46131.241206438506</v>
      </c>
      <c r="K26" s="17">
        <v>1576.7891885137865</v>
      </c>
      <c r="L26" s="6">
        <v>367246.05616915086</v>
      </c>
      <c r="M26" s="21">
        <f>SUM(H26:L26,C26:G26)</f>
        <v>8734498.4846828412</v>
      </c>
    </row>
    <row r="27" spans="2:13">
      <c r="B27" s="5" t="s">
        <v>30</v>
      </c>
      <c r="C27" s="6">
        <v>102956612.24320504</v>
      </c>
      <c r="D27" s="6">
        <v>13187446.234203648</v>
      </c>
      <c r="E27" s="6">
        <v>4489652.8524628524</v>
      </c>
      <c r="F27" s="6">
        <v>4480133.5307275224</v>
      </c>
      <c r="G27" s="17">
        <v>402532.73245184479</v>
      </c>
      <c r="H27" s="6">
        <v>6098968.1320427638</v>
      </c>
      <c r="I27" s="6">
        <v>2652074.2659527436</v>
      </c>
      <c r="J27" s="6">
        <v>744502.63636717305</v>
      </c>
      <c r="K27" s="17">
        <v>25447.477179086301</v>
      </c>
      <c r="L27" s="6">
        <v>5926908.7469343729</v>
      </c>
      <c r="M27" s="21">
        <f>SUM(H27:L27,C27:G27)</f>
        <v>140964278.85152707</v>
      </c>
    </row>
    <row r="28" spans="2:13">
      <c r="B28" s="5" t="s">
        <v>31</v>
      </c>
      <c r="C28" s="6">
        <v>2687899.5455859886</v>
      </c>
      <c r="D28" s="6">
        <v>344286.10234982794</v>
      </c>
      <c r="E28" s="6">
        <v>117211.85846196282</v>
      </c>
      <c r="F28" s="6">
        <v>116963.33648742233</v>
      </c>
      <c r="G28" s="17">
        <v>10508.966107829639</v>
      </c>
      <c r="H28" s="6">
        <v>159226.42862351082</v>
      </c>
      <c r="I28" s="6">
        <v>69237.993160416401</v>
      </c>
      <c r="J28" s="6">
        <v>19436.811821777548</v>
      </c>
      <c r="K28" s="17">
        <v>664.36007222537739</v>
      </c>
      <c r="L28" s="6">
        <v>154734.45542266214</v>
      </c>
      <c r="M28" s="21">
        <f>SUM(H28:L28,C28:G28)</f>
        <v>3680169.8580936235</v>
      </c>
    </row>
    <row r="29" spans="2:13">
      <c r="B29" s="5" t="s">
        <v>32</v>
      </c>
      <c r="C29" s="6">
        <v>4631282.3056969242</v>
      </c>
      <c r="D29" s="6">
        <v>593208.97484005662</v>
      </c>
      <c r="E29" s="6">
        <v>201957.40090219627</v>
      </c>
      <c r="F29" s="6">
        <v>201529.19463788244</v>
      </c>
      <c r="G29" s="17">
        <v>18107.071324999812</v>
      </c>
      <c r="H29" s="6">
        <v>274348.99592671142</v>
      </c>
      <c r="I29" s="6">
        <v>119297.87076023108</v>
      </c>
      <c r="J29" s="6">
        <v>33489.853747393106</v>
      </c>
      <c r="K29" s="17">
        <v>1144.700162683401</v>
      </c>
      <c r="L29" s="6">
        <v>266609.27364545333</v>
      </c>
      <c r="M29" s="21">
        <f>SUM(H29:L29,C29:G29)</f>
        <v>6340975.6416445309</v>
      </c>
    </row>
    <row r="30" spans="2:13">
      <c r="B30" s="5" t="s">
        <v>33</v>
      </c>
      <c r="C30" s="6">
        <v>2498507.1203072378</v>
      </c>
      <c r="D30" s="6">
        <v>320027.31633199449</v>
      </c>
      <c r="E30" s="6">
        <v>108952.97907713031</v>
      </c>
      <c r="F30" s="6">
        <v>108721.96824044858</v>
      </c>
      <c r="G30" s="17">
        <v>9768.4925355927189</v>
      </c>
      <c r="H30" s="6">
        <v>148007.15536793001</v>
      </c>
      <c r="I30" s="6">
        <v>64359.406284794881</v>
      </c>
      <c r="J30" s="6">
        <v>18067.272198669867</v>
      </c>
      <c r="K30" s="17">
        <v>617.54851427718063</v>
      </c>
      <c r="L30" s="6">
        <v>143831.69165129663</v>
      </c>
      <c r="M30" s="21">
        <f>SUM(H30:L30,C30:G30)</f>
        <v>3420860.9505093726</v>
      </c>
    </row>
    <row r="31" spans="2:13">
      <c r="B31" s="5" t="s">
        <v>34</v>
      </c>
      <c r="C31" s="6">
        <v>3706383.0305779246</v>
      </c>
      <c r="D31" s="6">
        <v>474741.01831994753</v>
      </c>
      <c r="E31" s="6">
        <v>161625.1038471045</v>
      </c>
      <c r="F31" s="6">
        <v>161282.41335084871</v>
      </c>
      <c r="G31" s="17">
        <v>14490.9632932308</v>
      </c>
      <c r="H31" s="6">
        <v>219559.59404764441</v>
      </c>
      <c r="I31" s="6">
        <v>95473.256559181216</v>
      </c>
      <c r="J31" s="6">
        <v>26801.697118136603</v>
      </c>
      <c r="K31" s="17">
        <v>916.09558174646781</v>
      </c>
      <c r="L31" s="6">
        <v>213365.54811583977</v>
      </c>
      <c r="M31" s="21">
        <f>SUM(H31:L31,C31:G31)</f>
        <v>5074638.7208116045</v>
      </c>
    </row>
    <row r="32" spans="2:13">
      <c r="B32" s="5" t="s">
        <v>35</v>
      </c>
      <c r="C32" s="6">
        <v>3407625.8763806024</v>
      </c>
      <c r="D32" s="6">
        <v>436473.9869732465</v>
      </c>
      <c r="E32" s="6">
        <v>148597.13138072981</v>
      </c>
      <c r="F32" s="6">
        <v>148282.06383563348</v>
      </c>
      <c r="G32" s="17">
        <v>13322.902971524538</v>
      </c>
      <c r="H32" s="6">
        <v>201861.74712971121</v>
      </c>
      <c r="I32" s="6">
        <v>87777.527813325112</v>
      </c>
      <c r="J32" s="6">
        <v>24641.316312209885</v>
      </c>
      <c r="K32" s="17">
        <v>842.25267163238846</v>
      </c>
      <c r="L32" s="6">
        <v>196166.97920568037</v>
      </c>
      <c r="M32" s="21">
        <f>SUM(H32:L32,C32:G32)</f>
        <v>4665591.7846742962</v>
      </c>
    </row>
    <row r="33" spans="2:13">
      <c r="B33" s="5" t="s">
        <v>36</v>
      </c>
      <c r="C33" s="6">
        <v>32454982.4630825</v>
      </c>
      <c r="D33" s="6">
        <v>4157074.7807134632</v>
      </c>
      <c r="E33" s="6">
        <v>1415271.9423965593</v>
      </c>
      <c r="F33" s="6">
        <v>1412271.1694180276</v>
      </c>
      <c r="G33" s="17">
        <v>126890.27433887342</v>
      </c>
      <c r="H33" s="6">
        <v>1922575.922571799</v>
      </c>
      <c r="I33" s="6">
        <v>836012.58740882238</v>
      </c>
      <c r="J33" s="6">
        <v>234689.34612900484</v>
      </c>
      <c r="K33" s="17">
        <v>8021.8007137413924</v>
      </c>
      <c r="L33" s="6">
        <v>1868337.6934320272</v>
      </c>
      <c r="M33" s="21">
        <f>SUM(H33:L33,C33:G33)</f>
        <v>44436127.980204813</v>
      </c>
    </row>
    <row r="34" spans="2:13">
      <c r="B34" s="5" t="s">
        <v>37</v>
      </c>
      <c r="C34" s="6">
        <v>6319740.7107463945</v>
      </c>
      <c r="D34" s="6">
        <v>809479.24588084337</v>
      </c>
      <c r="E34" s="6">
        <v>275586.39790715103</v>
      </c>
      <c r="F34" s="6">
        <v>275002.07754346868</v>
      </c>
      <c r="G34" s="17">
        <v>24708.490705528271</v>
      </c>
      <c r="H34" s="6">
        <v>374370.29402800085</v>
      </c>
      <c r="I34" s="6">
        <v>162791.11502690858</v>
      </c>
      <c r="J34" s="6">
        <v>45699.479788566648</v>
      </c>
      <c r="K34" s="17">
        <v>1562.0313645768338</v>
      </c>
      <c r="L34" s="6">
        <v>363808.84802619484</v>
      </c>
      <c r="M34" s="21">
        <f>SUM(H34:L34,C34:G34)</f>
        <v>8652748.6910176314</v>
      </c>
    </row>
    <row r="35" spans="2:13">
      <c r="B35" s="5" t="s">
        <v>38</v>
      </c>
      <c r="C35" s="6">
        <v>23187299.612360798</v>
      </c>
      <c r="D35" s="6">
        <v>2970001.248992729</v>
      </c>
      <c r="E35" s="6">
        <v>1011133.9483435368</v>
      </c>
      <c r="F35" s="6">
        <v>1008990.0611237229</v>
      </c>
      <c r="G35" s="17">
        <v>90656.120746234024</v>
      </c>
      <c r="H35" s="6">
        <v>1373574.7352472681</v>
      </c>
      <c r="I35" s="6">
        <v>597285.00442123495</v>
      </c>
      <c r="J35" s="6">
        <v>167672.6274836949</v>
      </c>
      <c r="K35" s="17">
        <v>5731.1353285046616</v>
      </c>
      <c r="L35" s="6">
        <v>1334824.5041868039</v>
      </c>
      <c r="M35" s="21">
        <f>SUM(H35:L35,C35:G35)</f>
        <v>31747168.998234525</v>
      </c>
    </row>
    <row r="36" spans="2:13">
      <c r="B36" s="5" t="s">
        <v>39</v>
      </c>
      <c r="C36" s="6">
        <v>4615773.8613151573</v>
      </c>
      <c r="D36" s="6">
        <v>591222.53830135637</v>
      </c>
      <c r="E36" s="6">
        <v>201281.12057363041</v>
      </c>
      <c r="F36" s="6">
        <v>200854.34821305983</v>
      </c>
      <c r="G36" s="17">
        <v>18046.437468105574</v>
      </c>
      <c r="H36" s="6">
        <v>273430.30303267448</v>
      </c>
      <c r="I36" s="6">
        <v>118898.38649832968</v>
      </c>
      <c r="J36" s="6">
        <v>33377.708665337523</v>
      </c>
      <c r="K36" s="17">
        <v>1140.8669869806506</v>
      </c>
      <c r="L36" s="6">
        <v>265716.49820680055</v>
      </c>
      <c r="M36" s="21">
        <f>SUM(H36:L36,C36:G36)</f>
        <v>6319742.0692614326</v>
      </c>
    </row>
    <row r="37" spans="2:13">
      <c r="B37" s="5" t="s">
        <v>40</v>
      </c>
      <c r="C37" s="6">
        <v>4044700.3244899092</v>
      </c>
      <c r="D37" s="6">
        <v>518075.20566700667</v>
      </c>
      <c r="E37" s="6">
        <v>176378.18449491597</v>
      </c>
      <c r="F37" s="6">
        <v>176004.21333490088</v>
      </c>
      <c r="G37" s="17">
        <v>15813.693147942904</v>
      </c>
      <c r="H37" s="6">
        <v>239600.91387287324</v>
      </c>
      <c r="I37" s="6">
        <v>104188.02066574749</v>
      </c>
      <c r="J37" s="6">
        <v>29248.146275293137</v>
      </c>
      <c r="K37" s="17">
        <v>999.71645299054535</v>
      </c>
      <c r="L37" s="6">
        <v>232841.47768303909</v>
      </c>
      <c r="M37" s="21">
        <f>SUM(H37:L37,C37:G37)</f>
        <v>5537849.8960846206</v>
      </c>
    </row>
    <row r="38" spans="2:13">
      <c r="B38" s="5" t="s">
        <v>41</v>
      </c>
      <c r="C38" s="6">
        <v>4988287.532991197</v>
      </c>
      <c r="D38" s="6">
        <v>638936.85125028284</v>
      </c>
      <c r="E38" s="6">
        <v>217525.41059233312</v>
      </c>
      <c r="F38" s="6">
        <v>217064.1957864039</v>
      </c>
      <c r="G38" s="17">
        <v>19502.865985598117</v>
      </c>
      <c r="H38" s="6">
        <v>295497.35596692975</v>
      </c>
      <c r="I38" s="6">
        <v>128494.0200457301</v>
      </c>
      <c r="J38" s="6">
        <v>36071.439593376395</v>
      </c>
      <c r="K38" s="17">
        <v>1232.9400743942208</v>
      </c>
      <c r="L38" s="6">
        <v>287161.01246290235</v>
      </c>
      <c r="M38" s="21">
        <f>SUM(H38:L38,C38:G38)</f>
        <v>6829773.6247491473</v>
      </c>
    </row>
    <row r="39" spans="2:13">
      <c r="B39" s="5" t="s">
        <v>42</v>
      </c>
      <c r="C39" s="6">
        <v>7028755.8912626561</v>
      </c>
      <c r="D39" s="6">
        <v>900295.16696229368</v>
      </c>
      <c r="E39" s="6">
        <v>306504.58721319423</v>
      </c>
      <c r="F39" s="6">
        <v>305854.71162705927</v>
      </c>
      <c r="G39" s="17">
        <v>27480.549845245008</v>
      </c>
      <c r="H39" s="6">
        <v>416371.10288220458</v>
      </c>
      <c r="I39" s="6">
        <v>181054.73961058474</v>
      </c>
      <c r="J39" s="6">
        <v>50826.529519688134</v>
      </c>
      <c r="K39" s="17">
        <v>1737.276521082108</v>
      </c>
      <c r="L39" s="6">
        <v>404624.76245415257</v>
      </c>
      <c r="M39" s="21">
        <f>SUM(H39:L39,C39:G39)</f>
        <v>9623505.3178981598</v>
      </c>
    </row>
    <row r="40" spans="2:13">
      <c r="B40" s="5" t="s">
        <v>43</v>
      </c>
      <c r="C40" s="6">
        <v>16498468.373337636</v>
      </c>
      <c r="D40" s="6">
        <v>2113246.1517493138</v>
      </c>
      <c r="E40" s="6">
        <v>719452.5342252811</v>
      </c>
      <c r="F40" s="6">
        <v>717927.09331221972</v>
      </c>
      <c r="G40" s="17">
        <v>64504.585095536168</v>
      </c>
      <c r="H40" s="6">
        <v>977340.16926283063</v>
      </c>
      <c r="I40" s="6">
        <v>424986.43309285585</v>
      </c>
      <c r="J40" s="6">
        <v>119304.1702941324</v>
      </c>
      <c r="K40" s="17">
        <v>4077.8769646055007</v>
      </c>
      <c r="L40" s="6">
        <v>949768.20218177466</v>
      </c>
      <c r="M40" s="21">
        <f>SUM(H40:L40,C40:G40)</f>
        <v>22589075.589516185</v>
      </c>
    </row>
    <row r="41" spans="2:13">
      <c r="B41" s="5" t="s">
        <v>44</v>
      </c>
      <c r="C41" s="6">
        <v>244752067.86423343</v>
      </c>
      <c r="D41" s="6">
        <v>31349659.486127466</v>
      </c>
      <c r="E41" s="6">
        <v>10672960.149826214</v>
      </c>
      <c r="F41" s="6">
        <v>10650330.484488321</v>
      </c>
      <c r="G41" s="17">
        <v>956914.92274340463</v>
      </c>
      <c r="H41" s="6">
        <v>14498680.848485718</v>
      </c>
      <c r="I41" s="6">
        <v>6304603.9159499686</v>
      </c>
      <c r="J41" s="6">
        <v>1769857.7664035866</v>
      </c>
      <c r="K41" s="17">
        <v>60494.634835076555</v>
      </c>
      <c r="L41" s="6">
        <v>14089655.246504471</v>
      </c>
      <c r="M41" s="21">
        <f>SUM(H41:L41,C41:G41)</f>
        <v>335105225.31959766</v>
      </c>
    </row>
    <row r="42" spans="2:13">
      <c r="B42" s="5" t="s">
        <v>45</v>
      </c>
      <c r="C42" s="6">
        <v>1757852.6416695695</v>
      </c>
      <c r="D42" s="6">
        <v>225158.79936793703</v>
      </c>
      <c r="E42" s="6">
        <v>76655.087564830101</v>
      </c>
      <c r="F42" s="6">
        <v>76492.557305774724</v>
      </c>
      <c r="G42" s="17">
        <v>6872.7322284795282</v>
      </c>
      <c r="H42" s="6">
        <v>104132.09029299099</v>
      </c>
      <c r="I42" s="6">
        <v>45280.780444643999</v>
      </c>
      <c r="J42" s="6">
        <v>12711.431520070895</v>
      </c>
      <c r="K42" s="17">
        <v>434.48316731143439</v>
      </c>
      <c r="L42" s="6">
        <v>101194.39607358171</v>
      </c>
      <c r="M42" s="21">
        <f>SUM(H42:L42,C42:G42)</f>
        <v>2406784.9996351898</v>
      </c>
    </row>
    <row r="43" spans="2:13">
      <c r="B43" s="5" t="s">
        <v>46</v>
      </c>
      <c r="C43" s="6">
        <v>4658893.8870026832</v>
      </c>
      <c r="D43" s="6">
        <v>596745.67089072778</v>
      </c>
      <c r="E43" s="6">
        <v>203161.46552776473</v>
      </c>
      <c r="F43" s="6">
        <v>202730.70630914962</v>
      </c>
      <c r="G43" s="17">
        <v>18215.025200211523</v>
      </c>
      <c r="H43" s="6">
        <v>275984.65730668505</v>
      </c>
      <c r="I43" s="6">
        <v>120009.12147670069</v>
      </c>
      <c r="J43" s="6">
        <v>33689.519360203325</v>
      </c>
      <c r="K43" s="17">
        <v>1151.5248344538454</v>
      </c>
      <c r="L43" s="6">
        <v>268198.79100808001</v>
      </c>
      <c r="M43" s="21">
        <f>SUM(H43:L43,C43:G43)</f>
        <v>6378780.3689166596</v>
      </c>
    </row>
    <row r="44" spans="2:13">
      <c r="B44" s="5" t="s">
        <v>47</v>
      </c>
      <c r="C44" s="6">
        <v>3735312.2027038001</v>
      </c>
      <c r="D44" s="6">
        <v>478446.48117170518</v>
      </c>
      <c r="E44" s="6">
        <v>162886.62496094534</v>
      </c>
      <c r="F44" s="6">
        <v>162541.25968653784</v>
      </c>
      <c r="G44" s="17">
        <v>14604.068595063098</v>
      </c>
      <c r="H44" s="6">
        <v>221273.30718406066</v>
      </c>
      <c r="I44" s="6">
        <v>96218.447288156633</v>
      </c>
      <c r="J44" s="6">
        <v>27010.890529286902</v>
      </c>
      <c r="K44" s="17">
        <v>923.24591848971738</v>
      </c>
      <c r="L44" s="6">
        <v>215030.91529895377</v>
      </c>
      <c r="M44" s="21">
        <f>SUM(H44:L44,C44:G44)</f>
        <v>5114247.443336999</v>
      </c>
    </row>
    <row r="45" spans="2:13">
      <c r="B45" s="5" t="s">
        <v>48</v>
      </c>
      <c r="C45" s="6">
        <v>4040880.6078157127</v>
      </c>
      <c r="D45" s="6">
        <v>517585.94803533703</v>
      </c>
      <c r="E45" s="6">
        <v>176211.61722460412</v>
      </c>
      <c r="F45" s="6">
        <v>175837.99923386268</v>
      </c>
      <c r="G45" s="17">
        <v>15798.75908050852</v>
      </c>
      <c r="H45" s="6">
        <v>239374.64059365611</v>
      </c>
      <c r="I45" s="6">
        <v>104089.62803147029</v>
      </c>
      <c r="J45" s="6">
        <v>29220.525036868967</v>
      </c>
      <c r="K45" s="17">
        <v>998.77234507188587</v>
      </c>
      <c r="L45" s="6">
        <v>232621.58785106186</v>
      </c>
      <c r="M45" s="21">
        <f>SUM(H45:L45,C45:G45)</f>
        <v>5532620.0852481537</v>
      </c>
    </row>
    <row r="46" spans="2:13">
      <c r="B46" s="5" t="s">
        <v>49</v>
      </c>
      <c r="C46" s="6">
        <v>12056710.237351408</v>
      </c>
      <c r="D46" s="6">
        <v>1544312.8377307102</v>
      </c>
      <c r="E46" s="6">
        <v>525759.75771789579</v>
      </c>
      <c r="F46" s="6">
        <v>524644.99975025898</v>
      </c>
      <c r="G46" s="17">
        <v>47138.50242815751</v>
      </c>
      <c r="H46" s="6">
        <v>714218.25089950021</v>
      </c>
      <c r="I46" s="6">
        <v>310570.5428321237</v>
      </c>
      <c r="J46" s="6">
        <v>87184.808843743042</v>
      </c>
      <c r="K46" s="17">
        <v>2980.0209227465639</v>
      </c>
      <c r="L46" s="6">
        <v>694069.27644637437</v>
      </c>
      <c r="M46" s="21">
        <f>SUM(H46:L46,C46:G46)</f>
        <v>16507589.234922918</v>
      </c>
    </row>
    <row r="47" spans="2:13">
      <c r="B47" s="5" t="s">
        <v>50</v>
      </c>
      <c r="C47" s="6">
        <v>10374565.411434805</v>
      </c>
      <c r="D47" s="6">
        <v>1328851.2567152267</v>
      </c>
      <c r="E47" s="6">
        <v>452406.07842149341</v>
      </c>
      <c r="F47" s="6">
        <v>451446.8508025583</v>
      </c>
      <c r="G47" s="17">
        <v>40561.76744821811</v>
      </c>
      <c r="H47" s="6">
        <v>614570.95809123199</v>
      </c>
      <c r="I47" s="6">
        <v>267239.93096349738</v>
      </c>
      <c r="J47" s="6">
        <v>75020.837726589612</v>
      </c>
      <c r="K47" s="17">
        <v>2564.2502292789768</v>
      </c>
      <c r="L47" s="6">
        <v>597233.15620977909</v>
      </c>
      <c r="M47" s="21">
        <f>SUM(H47:L47,C47:G47)</f>
        <v>14204460.498042678</v>
      </c>
    </row>
    <row r="48" spans="2:13">
      <c r="B48" s="5" t="s">
        <v>51</v>
      </c>
      <c r="C48" s="6">
        <v>86356378.197123349</v>
      </c>
      <c r="D48" s="6">
        <v>11061165.180581011</v>
      </c>
      <c r="E48" s="6">
        <v>3765762.598959873</v>
      </c>
      <c r="F48" s="6">
        <v>3757778.1273456123</v>
      </c>
      <c r="G48" s="17">
        <v>337630.27087779064</v>
      </c>
      <c r="H48" s="6">
        <v>5115599.5438034441</v>
      </c>
      <c r="I48" s="6">
        <v>2224466.4361767452</v>
      </c>
      <c r="J48" s="6">
        <v>624462.57539055916</v>
      </c>
      <c r="K48" s="17">
        <v>21344.447098247219</v>
      </c>
      <c r="L48" s="6">
        <v>4971282.194882853</v>
      </c>
      <c r="M48" s="21">
        <f>SUM(H48:L48,C48:G48)</f>
        <v>118235869.57223947</v>
      </c>
    </row>
    <row r="49" spans="2:13">
      <c r="B49" s="5" t="s">
        <v>52</v>
      </c>
      <c r="C49" s="6">
        <v>91017954.139252633</v>
      </c>
      <c r="D49" s="6">
        <v>11658254.388977572</v>
      </c>
      <c r="E49" s="6">
        <v>3969041.0214871662</v>
      </c>
      <c r="F49" s="6">
        <v>3960625.5426726891</v>
      </c>
      <c r="G49" s="17">
        <v>355855.78219399968</v>
      </c>
      <c r="H49" s="6">
        <v>5391743.0813256782</v>
      </c>
      <c r="I49" s="6">
        <v>2344544.6450993726</v>
      </c>
      <c r="J49" s="6">
        <v>658171.48930026358</v>
      </c>
      <c r="K49" s="17">
        <v>22496.634848225767</v>
      </c>
      <c r="L49" s="6">
        <v>5239635.3839003779</v>
      </c>
      <c r="M49" s="21">
        <f>SUM(H49:L49,C49:G49)</f>
        <v>124618322.10905798</v>
      </c>
    </row>
    <row r="50" spans="2:13">
      <c r="B50" s="5" t="s">
        <v>53</v>
      </c>
      <c r="C50" s="6">
        <v>47039800.599845178</v>
      </c>
      <c r="D50" s="6">
        <v>6025206.4220290976</v>
      </c>
      <c r="E50" s="6">
        <v>2051275.4872265817</v>
      </c>
      <c r="F50" s="6">
        <v>2046926.2085691029</v>
      </c>
      <c r="G50" s="17">
        <v>183913.00040756038</v>
      </c>
      <c r="H50" s="6">
        <v>2786554.8267885661</v>
      </c>
      <c r="I50" s="6">
        <v>1211705.0272760047</v>
      </c>
      <c r="J50" s="6">
        <v>340155.47712509549</v>
      </c>
      <c r="K50" s="17">
        <v>11626.686486591665</v>
      </c>
      <c r="L50" s="6">
        <v>2707942.6911472748</v>
      </c>
      <c r="M50" s="21">
        <f>SUM(H50:L50,C50:G50)</f>
        <v>64405106.426901057</v>
      </c>
    </row>
    <row r="51" spans="2:13">
      <c r="B51" s="5" t="s">
        <v>54</v>
      </c>
      <c r="C51" s="6">
        <v>10910170.101627497</v>
      </c>
      <c r="D51" s="6">
        <v>1397455.4765007275</v>
      </c>
      <c r="E51" s="6">
        <v>475762.31628444628</v>
      </c>
      <c r="F51" s="6">
        <v>474753.5668984502</v>
      </c>
      <c r="G51" s="17">
        <v>42655.838093705162</v>
      </c>
      <c r="H51" s="6">
        <v>646299.23533039936</v>
      </c>
      <c r="I51" s="6">
        <v>281036.64964561752</v>
      </c>
      <c r="J51" s="6">
        <v>78893.916834487318</v>
      </c>
      <c r="K51" s="17">
        <v>2696.634034784287</v>
      </c>
      <c r="L51" s="6">
        <v>628066.33976192784</v>
      </c>
      <c r="M51" s="21">
        <f>SUM(H51:L51,C51:G51)</f>
        <v>14937790.075012041</v>
      </c>
    </row>
    <row r="52" spans="2:13">
      <c r="B52" s="5" t="s">
        <v>55</v>
      </c>
      <c r="C52" s="6">
        <v>3126046.4761272902</v>
      </c>
      <c r="D52" s="6">
        <v>400407.20971052692</v>
      </c>
      <c r="E52" s="6">
        <v>136318.2332118995</v>
      </c>
      <c r="F52" s="6">
        <v>136029.20037061334</v>
      </c>
      <c r="G52" s="17">
        <v>12222.003059254957</v>
      </c>
      <c r="H52" s="6">
        <v>185181.48006023982</v>
      </c>
      <c r="I52" s="6">
        <v>80524.283315825611</v>
      </c>
      <c r="J52" s="6">
        <v>22605.151744750412</v>
      </c>
      <c r="K52" s="17">
        <v>772.6555354608854</v>
      </c>
      <c r="L52" s="6">
        <v>179957.28296610698</v>
      </c>
      <c r="M52" s="21">
        <f>SUM(H52:L52,C52:G52)</f>
        <v>4280063.9761019684</v>
      </c>
    </row>
    <row r="53" spans="2:13" ht="15.75" thickBot="1">
      <c r="B53" s="13" t="s">
        <v>56</v>
      </c>
      <c r="C53" s="9">
        <v>4309134.1031419439</v>
      </c>
      <c r="D53" s="9">
        <v>551945.8445944367</v>
      </c>
      <c r="E53" s="9">
        <v>187909.40956871875</v>
      </c>
      <c r="F53" s="9">
        <v>187510.98898130091</v>
      </c>
      <c r="G53" s="18">
        <v>16847.558279615347</v>
      </c>
      <c r="H53" s="9">
        <v>255265.50455719663</v>
      </c>
      <c r="I53" s="9">
        <v>110999.60861655431</v>
      </c>
      <c r="J53" s="9">
        <v>31160.326960550348</v>
      </c>
      <c r="K53" s="18">
        <v>1065.0757572742907</v>
      </c>
      <c r="L53" s="9">
        <v>248064.15101630124</v>
      </c>
      <c r="M53" s="22">
        <f>SUM(H53:L53,C53:G53)</f>
        <v>5899902.5714738918</v>
      </c>
    </row>
    <row r="54" spans="2:13" ht="15.75" thickBot="1">
      <c r="B54" s="14" t="s">
        <v>57</v>
      </c>
      <c r="C54" s="10">
        <v>1075947605.8772154</v>
      </c>
      <c r="D54" s="10">
        <v>137815346.62201712</v>
      </c>
      <c r="E54" s="10">
        <v>46919096.623112038</v>
      </c>
      <c r="F54" s="10">
        <v>46819614.994807184</v>
      </c>
      <c r="G54" s="11">
        <v>4206666.4814659357</v>
      </c>
      <c r="H54" s="10">
        <v>63737238.600000039</v>
      </c>
      <c r="I54" s="10">
        <v>27715490.000000015</v>
      </c>
      <c r="J54" s="10">
        <v>7780421.4000000022</v>
      </c>
      <c r="K54" s="11">
        <v>265938.74400000006</v>
      </c>
      <c r="L54" s="10">
        <v>61939132.782000005</v>
      </c>
      <c r="M54" s="23">
        <f>SUM(H54:L54,C54:G54)</f>
        <v>1473146552.1246176</v>
      </c>
    </row>
  </sheetData>
  <mergeCells count="1">
    <mergeCell ref="B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III calculo publ 3 trim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cesar.rivera</dc:creator>
  <cp:lastModifiedBy>cesar.rivera</cp:lastModifiedBy>
  <cp:lastPrinted>2015-11-04T21:08:40Z</cp:lastPrinted>
  <dcterms:created xsi:type="dcterms:W3CDTF">2015-07-08T15:45:49Z</dcterms:created>
  <dcterms:modified xsi:type="dcterms:W3CDTF">2015-11-11T17:12:05Z</dcterms:modified>
</cp:coreProperties>
</file>