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Anexo III calculo publ 2 trim" sheetId="1" r:id="rId1"/>
  </sheets>
  <calcPr calcId="125725"/>
</workbook>
</file>

<file path=xl/calcChain.xml><?xml version="1.0" encoding="utf-8"?>
<calcChain xmlns="http://schemas.openxmlformats.org/spreadsheetml/2006/main">
  <c r="K54" i="1"/>
  <c r="J54"/>
  <c r="I54"/>
  <c r="H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G54"/>
  <c r="F54"/>
  <c r="E54"/>
  <c r="D54"/>
  <c r="C54"/>
  <c r="L54" l="1"/>
</calcChain>
</file>

<file path=xl/sharedStrings.xml><?xml version="1.0" encoding="utf-8"?>
<sst xmlns="http://schemas.openxmlformats.org/spreadsheetml/2006/main" count="64" uniqueCount="64">
  <si>
    <t>PARTICIPACIONES FEDERALES CALCULADAS PARA LOS MUNICIPIOS EN EL II TRIMESTRE DEL EJERCICIO FISCAL 2015</t>
  </si>
  <si>
    <t>Nombre del Municipio</t>
  </si>
  <si>
    <t>Fondo General de Participaciones</t>
  </si>
  <si>
    <t>Fondo de Fomento Municipal</t>
  </si>
  <si>
    <t>Impuesto Especial Sobre Producción y Servicios</t>
  </si>
  <si>
    <t>Fondo de Fiscalización</t>
  </si>
  <si>
    <t>Impuesto Sobre la Venta Final de Gasolinas y Diesel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</si>
  <si>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</si>
  <si>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</si>
  <si>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</si>
  <si>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</si>
  <si>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</si>
  <si>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</si>
  <si>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</si>
  <si>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</si>
  <si>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</si>
  <si>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</si>
  <si>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</si>
  <si>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</si>
  <si>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</si>
  <si>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</si>
  <si>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</si>
  <si>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</si>
  <si>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</si>
  <si>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</si>
  <si>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</si>
  <si>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</si>
  <si>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</si>
  <si>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</si>
  <si>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</si>
  <si>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</si>
  <si>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</si>
  <si>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</si>
  <si>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</si>
  <si>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</si>
  <si>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</si>
  <si>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</si>
  <si>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</si>
  <si>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</si>
  <si>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</si>
  <si>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</si>
  <si>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</si>
  <si>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</si>
  <si>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</si>
  <si>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</si>
  <si>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</si>
  <si>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</si>
  <si>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</si>
  <si>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</si>
  <si>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</si>
  <si>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</si>
  <si>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</si>
  <si>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</si>
  <si>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</si>
  <si>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</si>
  <si>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</si>
  <si>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</si>
  <si>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</si>
  <si>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TOTAL</t>
  </si>
  <si>
    <t>Impuesto Sobre Adquisición de Vehículos Nuevos</t>
  </si>
  <si>
    <t>Fondo Compensación ISAN</t>
  </si>
  <si>
    <t>Impuesto Sobre Tenencia o Uso de Vehículos Federal</t>
  </si>
  <si>
    <t>Impuesto Sobre Tenencia o Uso de Vehículos Estatal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</si>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</sst>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left" vertical="top"/>
    </xf>
    <xf numFmtId="164" fontId="5" fillId="2" borderId="5" xfId="1" applyNumberFormat="1" applyFont="1" applyFill="1" applyBorder="1" applyAlignment="1">
      <alignment horizontal="right" vertical="top"/>
    </xf>
    <xf numFmtId="164" fontId="5" fillId="2" borderId="6" xfId="1" applyNumberFormat="1" applyFont="1" applyFill="1" applyBorder="1" applyAlignment="1">
      <alignment horizontal="right" vertical="top"/>
    </xf>
    <xf numFmtId="164" fontId="4" fillId="2" borderId="7" xfId="1" applyNumberFormat="1" applyFont="1" applyFill="1" applyBorder="1" applyAlignment="1">
      <alignment horizontal="left" vertical="top"/>
    </xf>
    <xf numFmtId="164" fontId="5" fillId="2" borderId="8" xfId="1" applyNumberFormat="1" applyFont="1" applyFill="1" applyBorder="1" applyAlignment="1">
      <alignment horizontal="right" vertical="top"/>
    </xf>
    <xf numFmtId="164" fontId="5" fillId="2" borderId="9" xfId="1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right" vertical="top"/>
    </xf>
    <xf numFmtId="164" fontId="5" fillId="2" borderId="13" xfId="1" applyNumberFormat="1" applyFont="1" applyFill="1" applyBorder="1" applyAlignment="1">
      <alignment horizontal="right" vertical="top"/>
    </xf>
    <xf numFmtId="164" fontId="7" fillId="2" borderId="2" xfId="1" applyNumberFormat="1" applyFont="1" applyFill="1" applyBorder="1" applyAlignment="1">
      <alignment horizontal="right" vertical="top" wrapText="1"/>
    </xf>
    <xf numFmtId="164" fontId="7" fillId="2" borderId="14" xfId="1" applyNumberFormat="1" applyFont="1" applyFill="1" applyBorder="1" applyAlignment="1">
      <alignment horizontal="right" vertical="top" wrapText="1"/>
    </xf>
    <xf numFmtId="164" fontId="7" fillId="2" borderId="15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2" borderId="11" xfId="1" applyNumberFormat="1" applyFont="1" applyFill="1" applyBorder="1" applyAlignment="1">
      <alignment horizontal="left" vertical="top"/>
    </xf>
    <xf numFmtId="164" fontId="6" fillId="2" borderId="1" xfId="1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5" fillId="2" borderId="17" xfId="1" applyNumberFormat="1" applyFont="1" applyFill="1" applyBorder="1" applyAlignment="1">
      <alignment horizontal="right" vertical="top"/>
    </xf>
    <xf numFmtId="164" fontId="5" fillId="2" borderId="18" xfId="1" applyNumberFormat="1" applyFont="1" applyFill="1" applyBorder="1" applyAlignment="1">
      <alignment horizontal="right" vertical="top"/>
    </xf>
    <xf numFmtId="164" fontId="5" fillId="2" borderId="19" xfId="1" applyNumberFormat="1" applyFont="1" applyFill="1" applyBorder="1" applyAlignment="1">
      <alignment horizontal="right" vertical="top"/>
    </xf>
    <xf numFmtId="164" fontId="7" fillId="2" borderId="16" xfId="1" applyNumberFormat="1" applyFont="1" applyFill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L58"/>
  <sheetViews>
    <sheetView showGridLines="0" tabSelected="1" workbookViewId="0">
      <selection activeCell="H11" sqref="H11"/>
    </sheetView>
  </sheetViews>
  <sheetFormatPr baseColWidth="10" defaultRowHeight="15"/>
  <cols>
    <col min="1" max="1" width="0.42578125" customWidth="1"/>
    <col min="2" max="2" width="22.42578125" style="17" bestFit="1" customWidth="1"/>
    <col min="3" max="7" width="17.140625" customWidth="1"/>
    <col min="8" max="12" width="17" customWidth="1"/>
  </cols>
  <sheetData>
    <row r="1" spans="2:12" ht="33" customHeight="1" thickBo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85.5" customHeight="1" thickBot="1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1" t="s">
        <v>59</v>
      </c>
      <c r="I2" s="9" t="s">
        <v>60</v>
      </c>
      <c r="J2" s="2" t="s">
        <v>61</v>
      </c>
      <c r="K2" s="2" t="s">
        <v>62</v>
      </c>
      <c r="L2" s="10" t="s">
        <v>63</v>
      </c>
    </row>
    <row r="3" spans="2:12">
      <c r="B3" s="3" t="s">
        <v>7</v>
      </c>
      <c r="C3" s="4">
        <v>1698925.5471987701</v>
      </c>
      <c r="D3" s="4">
        <v>220981.75921419976</v>
      </c>
      <c r="E3" s="4">
        <v>55993.672851753785</v>
      </c>
      <c r="F3" s="4">
        <v>84001.689036949392</v>
      </c>
      <c r="G3" s="4">
        <v>89310.38071907821</v>
      </c>
      <c r="H3" s="22">
        <v>37795.799453470871</v>
      </c>
      <c r="I3" s="4">
        <v>11707.900647414033</v>
      </c>
      <c r="J3" s="4">
        <v>756.80981479225738</v>
      </c>
      <c r="K3" s="5">
        <v>279679.52372587216</v>
      </c>
      <c r="L3" s="5">
        <f>SUM(H3:K3,C3:G3)</f>
        <v>2479153.0826623007</v>
      </c>
    </row>
    <row r="4" spans="2:12">
      <c r="B4" s="6" t="s">
        <v>8</v>
      </c>
      <c r="C4" s="7">
        <v>3371583.3343728874</v>
      </c>
      <c r="D4" s="7">
        <v>438546.83202302107</v>
      </c>
      <c r="E4" s="7">
        <v>111121.60537498408</v>
      </c>
      <c r="F4" s="7">
        <v>166704.59472643171</v>
      </c>
      <c r="G4" s="7">
        <v>177239.89830833461</v>
      </c>
      <c r="H4" s="23">
        <v>75007.223098584131</v>
      </c>
      <c r="I4" s="7">
        <v>23234.780810966469</v>
      </c>
      <c r="J4" s="7">
        <v>1501.9182936242407</v>
      </c>
      <c r="K4" s="8">
        <v>555034.81168687891</v>
      </c>
      <c r="L4" s="8">
        <f>SUM(H4:K4,C4:G4)</f>
        <v>4919974.9986957135</v>
      </c>
    </row>
    <row r="5" spans="2:12">
      <c r="B5" s="6" t="s">
        <v>9</v>
      </c>
      <c r="C5" s="7">
        <v>3299049.316820818</v>
      </c>
      <c r="D5" s="7">
        <v>429112.22505748435</v>
      </c>
      <c r="E5" s="7">
        <v>108731.00853209684</v>
      </c>
      <c r="F5" s="7">
        <v>163118.22215286264</v>
      </c>
      <c r="G5" s="7">
        <v>173426.87617011278</v>
      </c>
      <c r="H5" s="23">
        <v>73393.567229159627</v>
      </c>
      <c r="I5" s="7">
        <v>22734.923078850057</v>
      </c>
      <c r="J5" s="7">
        <v>1469.6070151928636</v>
      </c>
      <c r="K5" s="8">
        <v>543094.15924549592</v>
      </c>
      <c r="L5" s="8">
        <f>SUM(H5:K5,C5:G5)</f>
        <v>4814129.9053020729</v>
      </c>
    </row>
    <row r="6" spans="2:12">
      <c r="B6" s="6" t="s">
        <v>10</v>
      </c>
      <c r="C6" s="7">
        <v>8932112.5794505253</v>
      </c>
      <c r="D6" s="7">
        <v>1161813.0968486324</v>
      </c>
      <c r="E6" s="7">
        <v>294387.11453449703</v>
      </c>
      <c r="F6" s="7">
        <v>441639.44946213823</v>
      </c>
      <c r="G6" s="7">
        <v>469549.93196241674</v>
      </c>
      <c r="H6" s="23">
        <v>198711.67180067045</v>
      </c>
      <c r="I6" s="7">
        <v>61554.367008108005</v>
      </c>
      <c r="J6" s="7">
        <v>3978.9327308094512</v>
      </c>
      <c r="K6" s="8">
        <v>1470416.9916130637</v>
      </c>
      <c r="L6" s="8">
        <f>SUM(H6:K6,C6:G6)</f>
        <v>13034164.135410862</v>
      </c>
    </row>
    <row r="7" spans="2:12">
      <c r="B7" s="6" t="s">
        <v>11</v>
      </c>
      <c r="C7" s="7">
        <v>12269739.474076569</v>
      </c>
      <c r="D7" s="7">
        <v>1595943.1645206315</v>
      </c>
      <c r="E7" s="7">
        <v>404389.57388125762</v>
      </c>
      <c r="F7" s="7">
        <v>606665.10169628763</v>
      </c>
      <c r="G7" s="7">
        <v>645004.78291146294</v>
      </c>
      <c r="H7" s="23">
        <v>272963.46992554597</v>
      </c>
      <c r="I7" s="7">
        <v>84555.141906601493</v>
      </c>
      <c r="J7" s="7">
        <v>5465.7246600569933</v>
      </c>
      <c r="K7" s="8">
        <v>2019861.8462170784</v>
      </c>
      <c r="L7" s="8">
        <f>SUM(H7:K7,C7:G7)</f>
        <v>17904588.27979549</v>
      </c>
    </row>
    <row r="8" spans="2:12">
      <c r="B8" s="6" t="s">
        <v>12</v>
      </c>
      <c r="C8" s="7">
        <v>77991021.555870697</v>
      </c>
      <c r="D8" s="7">
        <v>10144407.549080476</v>
      </c>
      <c r="E8" s="7">
        <v>2570450.3376112767</v>
      </c>
      <c r="F8" s="7">
        <v>3856188.7254049117</v>
      </c>
      <c r="G8" s="7">
        <v>4099889.9800579152</v>
      </c>
      <c r="H8" s="23">
        <v>1735057.2041001485</v>
      </c>
      <c r="I8" s="7">
        <v>537463.88902799203</v>
      </c>
      <c r="J8" s="7">
        <v>34742.176122125122</v>
      </c>
      <c r="K8" s="8">
        <v>12838992.14983559</v>
      </c>
      <c r="L8" s="8">
        <f>SUM(H8:K8,C8:G8)</f>
        <v>113808213.56711113</v>
      </c>
    </row>
    <row r="9" spans="2:12">
      <c r="B9" s="6" t="s">
        <v>13</v>
      </c>
      <c r="C9" s="7">
        <v>13677583.228349872</v>
      </c>
      <c r="D9" s="7">
        <v>1779063.4843198131</v>
      </c>
      <c r="E9" s="7">
        <v>450789.68996235466</v>
      </c>
      <c r="F9" s="7">
        <v>676274.54011698207</v>
      </c>
      <c r="G9" s="7">
        <v>719013.35962304403</v>
      </c>
      <c r="H9" s="23">
        <v>304283.60651779996</v>
      </c>
      <c r="I9" s="7">
        <v>94257.094313692898</v>
      </c>
      <c r="J9" s="7">
        <v>6092.8680758969549</v>
      </c>
      <c r="K9" s="8">
        <v>2251623.0739676515</v>
      </c>
      <c r="L9" s="8">
        <f>SUM(H9:K9,C9:G9)</f>
        <v>19958980.945247106</v>
      </c>
    </row>
    <row r="10" spans="2:12">
      <c r="B10" s="6" t="s">
        <v>14</v>
      </c>
      <c r="C10" s="7">
        <v>2221693.4062862028</v>
      </c>
      <c r="D10" s="7">
        <v>288978.9479975797</v>
      </c>
      <c r="E10" s="7">
        <v>73223.205086063477</v>
      </c>
      <c r="F10" s="7">
        <v>109849.42745608128</v>
      </c>
      <c r="G10" s="7">
        <v>116791.63002972481</v>
      </c>
      <c r="H10" s="23">
        <v>49425.755336686067</v>
      </c>
      <c r="I10" s="7">
        <v>15310.480034102671</v>
      </c>
      <c r="J10" s="7">
        <v>989.68396708671139</v>
      </c>
      <c r="K10" s="8">
        <v>365738.30722573621</v>
      </c>
      <c r="L10" s="8">
        <f>SUM(H10:K10,C10:G10)</f>
        <v>3242000.8434192641</v>
      </c>
    </row>
    <row r="11" spans="2:12">
      <c r="B11" s="6" t="s">
        <v>15</v>
      </c>
      <c r="C11" s="7">
        <v>22142315.186579127</v>
      </c>
      <c r="D11" s="7">
        <v>2880083.692350924</v>
      </c>
      <c r="E11" s="7">
        <v>729772.74064893113</v>
      </c>
      <c r="F11" s="7">
        <v>1094804.8182146309</v>
      </c>
      <c r="G11" s="7">
        <v>1163993.6797559042</v>
      </c>
      <c r="H11" s="23">
        <v>492597.51588724187</v>
      </c>
      <c r="I11" s="7">
        <v>152590.57510532858</v>
      </c>
      <c r="J11" s="7">
        <v>9863.5996633619125</v>
      </c>
      <c r="K11" s="8">
        <v>3645099.2074263394</v>
      </c>
      <c r="L11" s="8">
        <f>SUM(H11:K11,C11:G11)</f>
        <v>32311121.015631791</v>
      </c>
    </row>
    <row r="12" spans="2:12">
      <c r="B12" s="6" t="s">
        <v>16</v>
      </c>
      <c r="C12" s="7">
        <v>3157760.7100349669</v>
      </c>
      <c r="D12" s="7">
        <v>410734.60695883329</v>
      </c>
      <c r="E12" s="7">
        <v>104074.37832302655</v>
      </c>
      <c r="F12" s="7">
        <v>156132.34709126389</v>
      </c>
      <c r="G12" s="7">
        <v>165999.51169018116</v>
      </c>
      <c r="H12" s="23">
        <v>70250.33599342758</v>
      </c>
      <c r="I12" s="7">
        <v>21761.253000377361</v>
      </c>
      <c r="J12" s="7">
        <v>1406.6680567963861</v>
      </c>
      <c r="K12" s="8">
        <v>519835.0291918494</v>
      </c>
      <c r="L12" s="8">
        <f>SUM(H12:K12,C12:G12)</f>
        <v>4607954.8403407224</v>
      </c>
    </row>
    <row r="13" spans="2:12">
      <c r="B13" s="6" t="s">
        <v>17</v>
      </c>
      <c r="C13" s="7">
        <v>4452476.3224989269</v>
      </c>
      <c r="D13" s="7">
        <v>579140.18199778558</v>
      </c>
      <c r="E13" s="7">
        <v>146745.98483332829</v>
      </c>
      <c r="F13" s="7">
        <v>220148.27671737631</v>
      </c>
      <c r="G13" s="7">
        <v>234061.08417212236</v>
      </c>
      <c r="H13" s="23">
        <v>99053.723945683887</v>
      </c>
      <c r="I13" s="7">
        <v>30683.599116354831</v>
      </c>
      <c r="J13" s="7">
        <v>1983.416981723143</v>
      </c>
      <c r="K13" s="8">
        <v>732972.94241672207</v>
      </c>
      <c r="L13" s="8">
        <f>SUM(H13:K13,C13:G13)</f>
        <v>6497265.5326800225</v>
      </c>
    </row>
    <row r="14" spans="2:12">
      <c r="B14" s="6" t="s">
        <v>18</v>
      </c>
      <c r="C14" s="7">
        <v>11237949.243005879</v>
      </c>
      <c r="D14" s="7">
        <v>1461736.682795773</v>
      </c>
      <c r="E14" s="7">
        <v>370383.53709791153</v>
      </c>
      <c r="F14" s="7">
        <v>555649.25683794799</v>
      </c>
      <c r="G14" s="7">
        <v>590764.86727119982</v>
      </c>
      <c r="H14" s="23">
        <v>250009.35241527722</v>
      </c>
      <c r="I14" s="7">
        <v>77444.708177315362</v>
      </c>
      <c r="J14" s="7">
        <v>5006.0994722619271</v>
      </c>
      <c r="K14" s="8">
        <v>1850007.0807232868</v>
      </c>
      <c r="L14" s="8">
        <f>SUM(H14:K14,C14:G14)</f>
        <v>16398950.827796852</v>
      </c>
    </row>
    <row r="15" spans="2:12">
      <c r="B15" s="6" t="s">
        <v>19</v>
      </c>
      <c r="C15" s="7">
        <v>5714775.6715282816</v>
      </c>
      <c r="D15" s="7">
        <v>743329.32569709478</v>
      </c>
      <c r="E15" s="7">
        <v>188349.20688568466</v>
      </c>
      <c r="F15" s="7">
        <v>282561.4163417354</v>
      </c>
      <c r="G15" s="7">
        <v>300418.57442773652</v>
      </c>
      <c r="H15" s="23">
        <v>127135.951047881</v>
      </c>
      <c r="I15" s="7">
        <v>39382.553223024704</v>
      </c>
      <c r="J15" s="7">
        <v>2545.7256350519774</v>
      </c>
      <c r="K15" s="8">
        <v>940774.44455912523</v>
      </c>
      <c r="L15" s="8">
        <f>SUM(H15:K15,C15:G15)</f>
        <v>8339272.8693456156</v>
      </c>
    </row>
    <row r="16" spans="2:12">
      <c r="B16" s="6" t="s">
        <v>20</v>
      </c>
      <c r="C16" s="7">
        <v>29848945.940370362</v>
      </c>
      <c r="D16" s="7">
        <v>3882496.5552306604</v>
      </c>
      <c r="E16" s="7">
        <v>983770.0755695554</v>
      </c>
      <c r="F16" s="7">
        <v>1475851.5339874094</v>
      </c>
      <c r="G16" s="7">
        <v>1569121.5723921107</v>
      </c>
      <c r="H16" s="23">
        <v>664046.0357547024</v>
      </c>
      <c r="I16" s="7">
        <v>205699.71066483803</v>
      </c>
      <c r="J16" s="7">
        <v>13296.624614376244</v>
      </c>
      <c r="K16" s="8">
        <v>4913775.6496078968</v>
      </c>
      <c r="L16" s="8">
        <f>SUM(H16:K16,C16:G16)</f>
        <v>43557003.698191918</v>
      </c>
    </row>
    <row r="17" spans="2:12">
      <c r="B17" s="6" t="s">
        <v>21</v>
      </c>
      <c r="C17" s="7">
        <v>3731872.6978240972</v>
      </c>
      <c r="D17" s="7">
        <v>485410.20251791278</v>
      </c>
      <c r="E17" s="7">
        <v>122996.12499847024</v>
      </c>
      <c r="F17" s="7">
        <v>184518.74504152386</v>
      </c>
      <c r="G17" s="7">
        <v>196179.85731472966</v>
      </c>
      <c r="H17" s="23">
        <v>83022.5387483331</v>
      </c>
      <c r="I17" s="7">
        <v>25717.663052958731</v>
      </c>
      <c r="J17" s="7">
        <v>1662.4141593051809</v>
      </c>
      <c r="K17" s="8">
        <v>614346.15569467074</v>
      </c>
      <c r="L17" s="8">
        <f>SUM(H17:K17,C17:G17)</f>
        <v>5445726.399352002</v>
      </c>
    </row>
    <row r="18" spans="2:12">
      <c r="B18" s="6" t="s">
        <v>22</v>
      </c>
      <c r="C18" s="7">
        <v>2779387.6555074789</v>
      </c>
      <c r="D18" s="7">
        <v>361519.06401370611</v>
      </c>
      <c r="E18" s="7">
        <v>91603.851250157604</v>
      </c>
      <c r="F18" s="7">
        <v>137424.06660258386</v>
      </c>
      <c r="G18" s="7">
        <v>146108.91577242088</v>
      </c>
      <c r="H18" s="23">
        <v>61832.714567286894</v>
      </c>
      <c r="I18" s="7">
        <v>19153.749606617333</v>
      </c>
      <c r="J18" s="7">
        <v>1238.1165615342888</v>
      </c>
      <c r="K18" s="8">
        <v>457546.72241146385</v>
      </c>
      <c r="L18" s="8">
        <f>SUM(H18:K18,C18:G18)</f>
        <v>4055814.8562932499</v>
      </c>
    </row>
    <row r="19" spans="2:12">
      <c r="B19" s="6" t="s">
        <v>23</v>
      </c>
      <c r="C19" s="7">
        <v>24426227.276513066</v>
      </c>
      <c r="D19" s="7">
        <v>3177155.5165732084</v>
      </c>
      <c r="E19" s="7">
        <v>805046.5668603183</v>
      </c>
      <c r="F19" s="7">
        <v>1207730.5867880043</v>
      </c>
      <c r="G19" s="7">
        <v>1284056.0677853429</v>
      </c>
      <c r="H19" s="23">
        <v>543407.44305728818</v>
      </c>
      <c r="I19" s="7">
        <v>168329.82623405728</v>
      </c>
      <c r="J19" s="7">
        <v>10880.999801134087</v>
      </c>
      <c r="K19" s="8">
        <v>4021080.042253206</v>
      </c>
      <c r="L19" s="8">
        <f>SUM(H19:K19,C19:G19)</f>
        <v>35643914.325865626</v>
      </c>
    </row>
    <row r="20" spans="2:12">
      <c r="B20" s="6" t="s">
        <v>24</v>
      </c>
      <c r="C20" s="7">
        <v>25022529.116393436</v>
      </c>
      <c r="D20" s="7">
        <v>3254717.3790201512</v>
      </c>
      <c r="E20" s="7">
        <v>824699.65301127604</v>
      </c>
      <c r="F20" s="7">
        <v>1237214.1399715922</v>
      </c>
      <c r="G20" s="7">
        <v>1315402.9060449786</v>
      </c>
      <c r="H20" s="23">
        <v>556673.30087608122</v>
      </c>
      <c r="I20" s="7">
        <v>172439.15445547388</v>
      </c>
      <c r="J20" s="7">
        <v>11146.630679276004</v>
      </c>
      <c r="K20" s="8">
        <v>4119244.0935558556</v>
      </c>
      <c r="L20" s="8">
        <f>SUM(H20:K20,C20:G20)</f>
        <v>36514066.374008119</v>
      </c>
    </row>
    <row r="21" spans="2:12">
      <c r="B21" s="6" t="s">
        <v>25</v>
      </c>
      <c r="C21" s="7">
        <v>4689466.3115945105</v>
      </c>
      <c r="D21" s="7">
        <v>609965.8204684332</v>
      </c>
      <c r="E21" s="7">
        <v>154556.76850212333</v>
      </c>
      <c r="F21" s="7">
        <v>231866.01173036807</v>
      </c>
      <c r="G21" s="7">
        <v>246519.35003764852</v>
      </c>
      <c r="H21" s="23">
        <v>104326.01272555764</v>
      </c>
      <c r="I21" s="7">
        <v>32316.781483491373</v>
      </c>
      <c r="J21" s="7">
        <v>2088.9874406822037</v>
      </c>
      <c r="K21" s="8">
        <v>771986.56922770198</v>
      </c>
      <c r="L21" s="8">
        <f>SUM(H21:K21,C21:G21)</f>
        <v>6843092.613210517</v>
      </c>
    </row>
    <row r="22" spans="2:12">
      <c r="B22" s="6" t="s">
        <v>26</v>
      </c>
      <c r="C22" s="7">
        <v>63903690.090706758</v>
      </c>
      <c r="D22" s="7">
        <v>8312047.5054409299</v>
      </c>
      <c r="E22" s="7">
        <v>2106156.0483675827</v>
      </c>
      <c r="F22" s="7">
        <v>3159654.5900225309</v>
      </c>
      <c r="G22" s="7">
        <v>3359336.670618251</v>
      </c>
      <c r="H22" s="23">
        <v>1421657.97611761</v>
      </c>
      <c r="I22" s="7">
        <v>440383.07377197646</v>
      </c>
      <c r="J22" s="7">
        <v>28466.780043323022</v>
      </c>
      <c r="K22" s="8">
        <v>10519915.742254451</v>
      </c>
      <c r="L22" s="8">
        <f>SUM(H22:K22,C22:G22)</f>
        <v>93251308.477343425</v>
      </c>
    </row>
    <row r="23" spans="2:12">
      <c r="B23" s="6" t="s">
        <v>27</v>
      </c>
      <c r="C23" s="7">
        <v>9471085.9479645789</v>
      </c>
      <c r="D23" s="7">
        <v>1231918.1602166062</v>
      </c>
      <c r="E23" s="7">
        <v>312150.75257157511</v>
      </c>
      <c r="F23" s="7">
        <v>468288.45322558447</v>
      </c>
      <c r="G23" s="7">
        <v>497883.08453570167</v>
      </c>
      <c r="H23" s="23">
        <v>210702.14977111889</v>
      </c>
      <c r="I23" s="7">
        <v>65268.624328312013</v>
      </c>
      <c r="J23" s="7">
        <v>4219.0258507673198</v>
      </c>
      <c r="K23" s="8">
        <v>1559143.5489689666</v>
      </c>
      <c r="L23" s="8">
        <f>SUM(H23:K23,C23:G23)</f>
        <v>13820659.747433212</v>
      </c>
    </row>
    <row r="24" spans="2:12">
      <c r="B24" s="6" t="s">
        <v>28</v>
      </c>
      <c r="C24" s="7">
        <v>1513695.9798273516</v>
      </c>
      <c r="D24" s="7">
        <v>196888.67536852363</v>
      </c>
      <c r="E24" s="7">
        <v>49888.823928286736</v>
      </c>
      <c r="F24" s="7">
        <v>74843.196750787945</v>
      </c>
      <c r="G24" s="7">
        <v>79573.095168426575</v>
      </c>
      <c r="H24" s="23">
        <v>33675.018767838978</v>
      </c>
      <c r="I24" s="7">
        <v>10431.417769559985</v>
      </c>
      <c r="J24" s="7">
        <v>674.29674951547042</v>
      </c>
      <c r="K24" s="8">
        <v>249186.7706633234</v>
      </c>
      <c r="L24" s="8">
        <f>SUM(H24:K24,C24:G24)</f>
        <v>2208857.2749936143</v>
      </c>
    </row>
    <row r="25" spans="2:12">
      <c r="B25" s="6" t="s">
        <v>29</v>
      </c>
      <c r="C25" s="7">
        <v>6950031.3663233984</v>
      </c>
      <c r="D25" s="7">
        <v>904000.86128337262</v>
      </c>
      <c r="E25" s="7">
        <v>229061.11646681203</v>
      </c>
      <c r="F25" s="7">
        <v>343637.40929880657</v>
      </c>
      <c r="G25" s="7">
        <v>365354.41377011483</v>
      </c>
      <c r="H25" s="23">
        <v>154616.54111329824</v>
      </c>
      <c r="I25" s="7">
        <v>47895.139882669289</v>
      </c>
      <c r="J25" s="7">
        <v>3095.9873196445624</v>
      </c>
      <c r="K25" s="8">
        <v>1144123.9821357415</v>
      </c>
      <c r="L25" s="8">
        <f>SUM(H25:K25,C25:G25)</f>
        <v>10141816.81759386</v>
      </c>
    </row>
    <row r="26" spans="2:12">
      <c r="B26" s="6" t="s">
        <v>30</v>
      </c>
      <c r="C26" s="7">
        <v>6694073.2220097566</v>
      </c>
      <c r="D26" s="7">
        <v>870708.00680314435</v>
      </c>
      <c r="E26" s="7">
        <v>220625.17492713057</v>
      </c>
      <c r="F26" s="7">
        <v>330981.81265976583</v>
      </c>
      <c r="G26" s="7">
        <v>351899.01582493004</v>
      </c>
      <c r="H26" s="23">
        <v>148922.26998593076</v>
      </c>
      <c r="I26" s="7">
        <v>46131.241206555038</v>
      </c>
      <c r="J26" s="7">
        <v>2981.9672343547895</v>
      </c>
      <c r="K26" s="8">
        <v>1101987.7908156272</v>
      </c>
      <c r="L26" s="8">
        <f>SUM(H26:K26,C26:G26)</f>
        <v>9768310.5014671963</v>
      </c>
    </row>
    <row r="27" spans="2:12">
      <c r="B27" s="6" t="s">
        <v>31</v>
      </c>
      <c r="C27" s="7">
        <v>108034274.20244128</v>
      </c>
      <c r="D27" s="7">
        <v>14052177.865032457</v>
      </c>
      <c r="E27" s="7">
        <v>3560624.429035333</v>
      </c>
      <c r="F27" s="7">
        <v>5341647.5618070364</v>
      </c>
      <c r="G27" s="7">
        <v>5679226.0117802909</v>
      </c>
      <c r="H27" s="23">
        <v>2403425.9585944195</v>
      </c>
      <c r="I27" s="7">
        <v>744502.63636519585</v>
      </c>
      <c r="J27" s="7">
        <v>48125.35733845178</v>
      </c>
      <c r="K27" s="8">
        <v>17784754.843923699</v>
      </c>
      <c r="L27" s="8">
        <f>SUM(H27:K27,C27:G27)</f>
        <v>157648758.86631817</v>
      </c>
    </row>
    <row r="28" spans="2:12">
      <c r="B28" s="6" t="s">
        <v>32</v>
      </c>
      <c r="C28" s="7">
        <v>2820462.6221626564</v>
      </c>
      <c r="D28" s="7">
        <v>366861.74569042341</v>
      </c>
      <c r="E28" s="7">
        <v>92957.611718989734</v>
      </c>
      <c r="F28" s="7">
        <v>139454.97759916075</v>
      </c>
      <c r="G28" s="7">
        <v>148268.17514434917</v>
      </c>
      <c r="H28" s="23">
        <v>62746.504582874601</v>
      </c>
      <c r="I28" s="7">
        <v>19436.811821725929</v>
      </c>
      <c r="J28" s="7">
        <v>1256.4139718935353</v>
      </c>
      <c r="K28" s="8">
        <v>464308.54145063105</v>
      </c>
      <c r="L28" s="8">
        <f>SUM(H28:K28,C28:G28)</f>
        <v>4115753.4041427048</v>
      </c>
    </row>
    <row r="29" spans="2:12">
      <c r="B29" s="6" t="s">
        <v>33</v>
      </c>
      <c r="C29" s="7">
        <v>4859690.0346786352</v>
      </c>
      <c r="D29" s="7">
        <v>632107.07194890175</v>
      </c>
      <c r="E29" s="7">
        <v>160167.05052872284</v>
      </c>
      <c r="F29" s="7">
        <v>240282.55492544873</v>
      </c>
      <c r="G29" s="7">
        <v>255467.79721423541</v>
      </c>
      <c r="H29" s="23">
        <v>108112.96013506528</v>
      </c>
      <c r="I29" s="7">
        <v>33489.853747304165</v>
      </c>
      <c r="J29" s="7">
        <v>2164.8159456764092</v>
      </c>
      <c r="K29" s="8">
        <v>800009.03900426766</v>
      </c>
      <c r="L29" s="8">
        <f>SUM(H29:K29,C29:G29)</f>
        <v>7091491.1781282565</v>
      </c>
    </row>
    <row r="30" spans="2:12">
      <c r="B30" s="6" t="s">
        <v>34</v>
      </c>
      <c r="C30" s="7">
        <v>2621729.6534168683</v>
      </c>
      <c r="D30" s="7">
        <v>341012.25445184903</v>
      </c>
      <c r="E30" s="7">
        <v>86407.713840794153</v>
      </c>
      <c r="F30" s="7">
        <v>129628.82302193467</v>
      </c>
      <c r="G30" s="7">
        <v>137821.03275521749</v>
      </c>
      <c r="H30" s="23">
        <v>58325.315294213018</v>
      </c>
      <c r="I30" s="7">
        <v>18067.272198710831</v>
      </c>
      <c r="J30" s="7">
        <v>1167.8856302498396</v>
      </c>
      <c r="K30" s="8">
        <v>431592.83937699115</v>
      </c>
      <c r="L30" s="8">
        <f>SUM(H30:K30,C30:G30)</f>
        <v>3825752.7899868288</v>
      </c>
    </row>
    <row r="31" spans="2:12">
      <c r="B31" s="6" t="s">
        <v>35</v>
      </c>
      <c r="C31" s="7">
        <v>3889176.1480929796</v>
      </c>
      <c r="D31" s="7">
        <v>505870.89499981469</v>
      </c>
      <c r="E31" s="7">
        <v>128180.57698774706</v>
      </c>
      <c r="F31" s="7">
        <v>192296.45815891918</v>
      </c>
      <c r="G31" s="7">
        <v>204449.10198828374</v>
      </c>
      <c r="H31" s="23">
        <v>86522.050348181976</v>
      </c>
      <c r="I31" s="7">
        <v>26801.697118065429</v>
      </c>
      <c r="J31" s="7">
        <v>1732.4871505910355</v>
      </c>
      <c r="K31" s="8">
        <v>640241.67190735973</v>
      </c>
      <c r="L31" s="8">
        <f>SUM(H31:K31,C31:G31)</f>
        <v>5675271.0867519435</v>
      </c>
    </row>
    <row r="32" spans="2:12">
      <c r="B32" s="6" t="s">
        <v>36</v>
      </c>
      <c r="C32" s="7">
        <v>3575684.7499886239</v>
      </c>
      <c r="D32" s="7">
        <v>465094.60508773272</v>
      </c>
      <c r="E32" s="7">
        <v>117848.43805662268</v>
      </c>
      <c r="F32" s="7">
        <v>176796.18683582294</v>
      </c>
      <c r="G32" s="7">
        <v>187969.25320207886</v>
      </c>
      <c r="H32" s="23">
        <v>79547.843601643384</v>
      </c>
      <c r="I32" s="7">
        <v>24641.316312163464</v>
      </c>
      <c r="J32" s="7">
        <v>1592.8380839621225</v>
      </c>
      <c r="K32" s="8">
        <v>588634.27506848809</v>
      </c>
      <c r="L32" s="8">
        <f>SUM(H32:K32,C32:G32)</f>
        <v>5217809.5062371381</v>
      </c>
    </row>
    <row r="33" spans="2:12">
      <c r="B33" s="6" t="s">
        <v>37</v>
      </c>
      <c r="C33" s="7">
        <v>34055612.342625052</v>
      </c>
      <c r="D33" s="7">
        <v>4429663.8772656079</v>
      </c>
      <c r="E33" s="7">
        <v>1122414.5869271534</v>
      </c>
      <c r="F33" s="7">
        <v>1683845.9829419395</v>
      </c>
      <c r="G33" s="7">
        <v>1790260.7380035664</v>
      </c>
      <c r="H33" s="23">
        <v>757631.25493598194</v>
      </c>
      <c r="I33" s="7">
        <v>234689.34612921678</v>
      </c>
      <c r="J33" s="7">
        <v>15170.542177174955</v>
      </c>
      <c r="K33" s="8">
        <v>5606283.0156876473</v>
      </c>
      <c r="L33" s="8">
        <f>SUM(H33:K33,C33:G33)</f>
        <v>49695571.686693341</v>
      </c>
    </row>
    <row r="34" spans="2:12">
      <c r="B34" s="6" t="s">
        <v>38</v>
      </c>
      <c r="C34" s="7">
        <v>6631420.6145474557</v>
      </c>
      <c r="D34" s="7">
        <v>862558.68946595781</v>
      </c>
      <c r="E34" s="7">
        <v>218560.2524169372</v>
      </c>
      <c r="F34" s="7">
        <v>327884.01660973887</v>
      </c>
      <c r="G34" s="7">
        <v>348605.446995662</v>
      </c>
      <c r="H34" s="23">
        <v>147528.44469983358</v>
      </c>
      <c r="I34" s="7">
        <v>45699.479788475532</v>
      </c>
      <c r="J34" s="7">
        <v>2954.0577663219046</v>
      </c>
      <c r="K34" s="8">
        <v>1091673.8300631198</v>
      </c>
      <c r="L34" s="8">
        <f>SUM(H34:K34,C34:G34)</f>
        <v>9676884.8323535044</v>
      </c>
    </row>
    <row r="35" spans="2:12">
      <c r="B35" s="6" t="s">
        <v>39</v>
      </c>
      <c r="C35" s="7">
        <v>24330861.610117458</v>
      </c>
      <c r="D35" s="7">
        <v>3164751.1632668003</v>
      </c>
      <c r="E35" s="7">
        <v>801903.47802146384</v>
      </c>
      <c r="F35" s="7">
        <v>1203015.3259770912</v>
      </c>
      <c r="G35" s="7">
        <v>1279042.814563409</v>
      </c>
      <c r="H35" s="23">
        <v>541285.8541461213</v>
      </c>
      <c r="I35" s="7">
        <v>167672.62748324961</v>
      </c>
      <c r="J35" s="7">
        <v>10838.517849855292</v>
      </c>
      <c r="K35" s="8">
        <v>4005380.8115239358</v>
      </c>
      <c r="L35" s="8">
        <f>SUM(H35:K35,C35:G35)</f>
        <v>35504752.20294939</v>
      </c>
    </row>
    <row r="36" spans="2:12">
      <c r="B36" s="6" t="s">
        <v>40</v>
      </c>
      <c r="C36" s="7">
        <v>4843416.7376589905</v>
      </c>
      <c r="D36" s="7">
        <v>629990.38013180275</v>
      </c>
      <c r="E36" s="7">
        <v>159630.71056312529</v>
      </c>
      <c r="F36" s="7">
        <v>239477.93789081529</v>
      </c>
      <c r="G36" s="7">
        <v>254612.33044303083</v>
      </c>
      <c r="H36" s="23">
        <v>107750.92998511824</v>
      </c>
      <c r="I36" s="7">
        <v>33377.708665357524</v>
      </c>
      <c r="J36" s="7">
        <v>2157.5667810948285</v>
      </c>
      <c r="K36" s="8">
        <v>797330.10585889942</v>
      </c>
      <c r="L36" s="8">
        <f>SUM(H36:K36,C36:G36)</f>
        <v>7067744.4079782348</v>
      </c>
    </row>
    <row r="37" spans="2:12">
      <c r="B37" s="6" t="s">
        <v>41</v>
      </c>
      <c r="C37" s="7">
        <v>4244178.7312791562</v>
      </c>
      <c r="D37" s="7">
        <v>552046.60616468324</v>
      </c>
      <c r="E37" s="7">
        <v>139880.85339905269</v>
      </c>
      <c r="F37" s="7">
        <v>209849.20886614599</v>
      </c>
      <c r="G37" s="7">
        <v>223111.14160084381</v>
      </c>
      <c r="H37" s="23">
        <v>94419.751611013722</v>
      </c>
      <c r="I37" s="7">
        <v>29248.146275518007</v>
      </c>
      <c r="J37" s="7">
        <v>1890.6279470932081</v>
      </c>
      <c r="K37" s="8">
        <v>698682.6986790573</v>
      </c>
      <c r="L37" s="8">
        <f>SUM(H37:K37,C37:G37)</f>
        <v>6193307.7658225643</v>
      </c>
    </row>
    <row r="38" spans="2:12">
      <c r="B38" s="6" t="s">
        <v>42</v>
      </c>
      <c r="C38" s="7">
        <v>5234302.2113705371</v>
      </c>
      <c r="D38" s="7">
        <v>680833.43195033388</v>
      </c>
      <c r="E38" s="7">
        <v>172513.62551698845</v>
      </c>
      <c r="F38" s="7">
        <v>258804.88253881194</v>
      </c>
      <c r="G38" s="7">
        <v>275160.68851104402</v>
      </c>
      <c r="H38" s="23">
        <v>116446.91374852449</v>
      </c>
      <c r="I38" s="7">
        <v>36071.439593283067</v>
      </c>
      <c r="J38" s="7">
        <v>2331.6921060405766</v>
      </c>
      <c r="K38" s="8">
        <v>861678.2247622034</v>
      </c>
      <c r="L38" s="8">
        <f>SUM(H38:K38,C38:G38)</f>
        <v>7638143.1100977669</v>
      </c>
    </row>
    <row r="39" spans="2:12">
      <c r="B39" s="6" t="s">
        <v>43</v>
      </c>
      <c r="C39" s="7">
        <v>7375403.3346118322</v>
      </c>
      <c r="D39" s="7">
        <v>959329.62246880145</v>
      </c>
      <c r="E39" s="7">
        <v>243080.64714720059</v>
      </c>
      <c r="F39" s="7">
        <v>364669.50447455805</v>
      </c>
      <c r="G39" s="7">
        <v>387715.68351363169</v>
      </c>
      <c r="H39" s="23">
        <v>164079.74191869341</v>
      </c>
      <c r="I39" s="7">
        <v>50826.529519565054</v>
      </c>
      <c r="J39" s="7">
        <v>3285.4751292010119</v>
      </c>
      <c r="K39" s="8">
        <v>1214149.3164968635</v>
      </c>
      <c r="L39" s="8">
        <f>SUM(H39:K39,C39:G39)</f>
        <v>10762539.855280347</v>
      </c>
    </row>
    <row r="40" spans="2:12">
      <c r="B40" s="6" t="s">
        <v>44</v>
      </c>
      <c r="C40" s="7">
        <v>17312147.489420705</v>
      </c>
      <c r="D40" s="7">
        <v>2251816.6345168776</v>
      </c>
      <c r="E40" s="7">
        <v>570578.69574229186</v>
      </c>
      <c r="F40" s="7">
        <v>855981.96599369776</v>
      </c>
      <c r="G40" s="7">
        <v>910077.83471991145</v>
      </c>
      <c r="H40" s="23">
        <v>385141.33576831757</v>
      </c>
      <c r="I40" s="7">
        <v>119304.17029381558</v>
      </c>
      <c r="J40" s="7">
        <v>7711.9348500748765</v>
      </c>
      <c r="K40" s="8">
        <v>2849950.1773321386</v>
      </c>
      <c r="L40" s="8">
        <f>SUM(H40:K40,C40:G40)</f>
        <v>25262710.238637827</v>
      </c>
    </row>
    <row r="41" spans="2:12">
      <c r="B41" s="6" t="s">
        <v>45</v>
      </c>
      <c r="C41" s="7">
        <v>256822863.8772428</v>
      </c>
      <c r="D41" s="7">
        <v>33405329.833080716</v>
      </c>
      <c r="E41" s="7">
        <v>8464441.213744577</v>
      </c>
      <c r="F41" s="7">
        <v>12698351.840412274</v>
      </c>
      <c r="G41" s="7">
        <v>13500855.165819097</v>
      </c>
      <c r="H41" s="23">
        <v>5713508.443130523</v>
      </c>
      <c r="I41" s="7">
        <v>1769857.7664082306</v>
      </c>
      <c r="J41" s="7">
        <v>114405.28654468039</v>
      </c>
      <c r="K41" s="8">
        <v>42278542.676301308</v>
      </c>
      <c r="L41" s="8">
        <f>SUM(H41:K41,C41:G41)</f>
        <v>374768156.1026842</v>
      </c>
    </row>
    <row r="42" spans="2:12">
      <c r="B42" s="6" t="s">
        <v>46</v>
      </c>
      <c r="C42" s="7">
        <v>1844547.233634813</v>
      </c>
      <c r="D42" s="7">
        <v>239922.98739305319</v>
      </c>
      <c r="E42" s="7">
        <v>60793.113936070164</v>
      </c>
      <c r="F42" s="7">
        <v>91201.808925196296</v>
      </c>
      <c r="G42" s="7">
        <v>96965.529750182643</v>
      </c>
      <c r="H42" s="23">
        <v>41035.428209238205</v>
      </c>
      <c r="I42" s="7">
        <v>12711.431520037138</v>
      </c>
      <c r="J42" s="7">
        <v>821.67900327618554</v>
      </c>
      <c r="K42" s="8">
        <v>303651.97147306334</v>
      </c>
      <c r="L42" s="8">
        <f>SUM(H42:K42,C42:G42)</f>
        <v>2691651.183844931</v>
      </c>
    </row>
    <row r="43" spans="2:12">
      <c r="B43" s="6" t="s">
        <v>47</v>
      </c>
      <c r="C43" s="7">
        <v>4888663.3767589172</v>
      </c>
      <c r="D43" s="7">
        <v>635875.67741473415</v>
      </c>
      <c r="E43" s="7">
        <v>161121.96220248053</v>
      </c>
      <c r="F43" s="7">
        <v>241715.11309481756</v>
      </c>
      <c r="G43" s="7">
        <v>256990.88939220668</v>
      </c>
      <c r="H43" s="23">
        <v>108757.52671337634</v>
      </c>
      <c r="I43" s="7">
        <v>33689.51936011386</v>
      </c>
      <c r="J43" s="7">
        <v>2177.7225204759029</v>
      </c>
      <c r="K43" s="8">
        <v>804778.67150942422</v>
      </c>
      <c r="L43" s="8">
        <f>SUM(H43:K43,C43:G43)</f>
        <v>7133770.4589665458</v>
      </c>
    </row>
    <row r="44" spans="2:12">
      <c r="B44" s="6" t="s">
        <v>48</v>
      </c>
      <c r="C44" s="7">
        <v>3919532.0625486122</v>
      </c>
      <c r="D44" s="7">
        <v>509819.33369980485</v>
      </c>
      <c r="E44" s="7">
        <v>129181.05587626991</v>
      </c>
      <c r="F44" s="7">
        <v>193797.37624843678</v>
      </c>
      <c r="G44" s="7">
        <v>206044.87425833906</v>
      </c>
      <c r="H44" s="23">
        <v>87197.37485365165</v>
      </c>
      <c r="I44" s="7">
        <v>27010.890529215168</v>
      </c>
      <c r="J44" s="7">
        <v>1746.0096113221114</v>
      </c>
      <c r="K44" s="8">
        <v>645238.90543016652</v>
      </c>
      <c r="L44" s="8">
        <f>SUM(H44:K44,C44:G44)</f>
        <v>5719567.8830558192</v>
      </c>
    </row>
    <row r="45" spans="2:12">
      <c r="B45" s="6" t="s">
        <v>49</v>
      </c>
      <c r="C45" s="7">
        <v>4240170.6320023369</v>
      </c>
      <c r="D45" s="7">
        <v>551525.26676240214</v>
      </c>
      <c r="E45" s="7">
        <v>139748.75331966215</v>
      </c>
      <c r="F45" s="7">
        <v>209651.03237181064</v>
      </c>
      <c r="G45" s="7">
        <v>222900.44085944706</v>
      </c>
      <c r="H45" s="23">
        <v>94330.583891624236</v>
      </c>
      <c r="I45" s="7">
        <v>29220.525036791361</v>
      </c>
      <c r="J45" s="7">
        <v>1888.8424839948634</v>
      </c>
      <c r="K45" s="8">
        <v>698022.87971369107</v>
      </c>
      <c r="L45" s="8">
        <f>SUM(H45:K45,C45:G45)</f>
        <v>6187458.9564417601</v>
      </c>
    </row>
    <row r="46" spans="2:12">
      <c r="B46" s="6" t="s">
        <v>50</v>
      </c>
      <c r="C46" s="7">
        <v>12651328.665365718</v>
      </c>
      <c r="D46" s="7">
        <v>1645577.0351321101</v>
      </c>
      <c r="E46" s="7">
        <v>416966.0993070124</v>
      </c>
      <c r="F46" s="7">
        <v>625532.40087804606</v>
      </c>
      <c r="G46" s="7">
        <v>665064.44709657715</v>
      </c>
      <c r="H46" s="23">
        <v>281452.6403729248</v>
      </c>
      <c r="I46" s="7">
        <v>87184.808843511521</v>
      </c>
      <c r="J46" s="7">
        <v>5635.7088277931425</v>
      </c>
      <c r="K46" s="8">
        <v>2082679.5979747444</v>
      </c>
      <c r="L46" s="8">
        <f>SUM(H46:K46,C46:G46)</f>
        <v>18461421.403798439</v>
      </c>
    </row>
    <row r="47" spans="2:12">
      <c r="B47" s="6" t="s">
        <v>51</v>
      </c>
      <c r="C47" s="7">
        <v>10886223.04065839</v>
      </c>
      <c r="D47" s="7">
        <v>1415987.1353334768</v>
      </c>
      <c r="E47" s="7">
        <v>358791.24458096892</v>
      </c>
      <c r="F47" s="7">
        <v>538258.50353245065</v>
      </c>
      <c r="G47" s="7">
        <v>572275.06288140535</v>
      </c>
      <c r="H47" s="23">
        <v>242184.5404166728</v>
      </c>
      <c r="I47" s="7">
        <v>75020.837726390397</v>
      </c>
      <c r="J47" s="7">
        <v>4849.418184788743</v>
      </c>
      <c r="K47" s="8">
        <v>1792105.4163939401</v>
      </c>
      <c r="L47" s="8">
        <f>SUM(H47:K47,C47:G47)</f>
        <v>15885695.199708484</v>
      </c>
    </row>
    <row r="48" spans="2:12">
      <c r="B48" s="6" t="s">
        <v>52</v>
      </c>
      <c r="C48" s="7">
        <v>90615342.11388205</v>
      </c>
      <c r="D48" s="7">
        <v>11786471.599734806</v>
      </c>
      <c r="E48" s="7">
        <v>2986526.2960112677</v>
      </c>
      <c r="F48" s="7">
        <v>4480385.7371958978</v>
      </c>
      <c r="G48" s="7">
        <v>4763534.6448960537</v>
      </c>
      <c r="H48" s="23">
        <v>2015908.9982436039</v>
      </c>
      <c r="I48" s="7">
        <v>624462.57539067965</v>
      </c>
      <c r="J48" s="7">
        <v>40365.853816029878</v>
      </c>
      <c r="K48" s="8">
        <v>14917225.635022132</v>
      </c>
      <c r="L48" s="8">
        <f>SUM(H48:K48,C48:G48)</f>
        <v>132230223.45419253</v>
      </c>
    </row>
    <row r="49" spans="2:12">
      <c r="B49" s="6" t="s">
        <v>53</v>
      </c>
      <c r="C49" s="7">
        <v>95506819.821011052</v>
      </c>
      <c r="D49" s="7">
        <v>12422713.341264131</v>
      </c>
      <c r="E49" s="7">
        <v>3147741.0137169538</v>
      </c>
      <c r="F49" s="7">
        <v>4722240.002065191</v>
      </c>
      <c r="G49" s="7">
        <v>5020673.480098621</v>
      </c>
      <c r="H49" s="23">
        <v>2124729.1350380629</v>
      </c>
      <c r="I49" s="7">
        <v>658171.48930308351</v>
      </c>
      <c r="J49" s="7">
        <v>42544.830018781417</v>
      </c>
      <c r="K49" s="8">
        <v>15722467.605573006</v>
      </c>
      <c r="L49" s="8">
        <f>SUM(H49:K49,C49:G49)</f>
        <v>139368100.7180889</v>
      </c>
    </row>
    <row r="50" spans="2:12">
      <c r="B50" s="6" t="s">
        <v>54</v>
      </c>
      <c r="C50" s="7">
        <v>49359731.305331796</v>
      </c>
      <c r="D50" s="7">
        <v>6420293.2707540644</v>
      </c>
      <c r="E50" s="7">
        <v>1626812.1056383508</v>
      </c>
      <c r="F50" s="7">
        <v>2440542.9695812035</v>
      </c>
      <c r="G50" s="7">
        <v>2594779.0368678365</v>
      </c>
      <c r="H50" s="23">
        <v>1098100.2131432774</v>
      </c>
      <c r="I50" s="7">
        <v>340155.47712419217</v>
      </c>
      <c r="J50" s="7">
        <v>21987.973027409658</v>
      </c>
      <c r="K50" s="8">
        <v>8125668.7001229012</v>
      </c>
      <c r="L50" s="8">
        <f>SUM(H50:K50,C50:G50)</f>
        <v>72028071.051591039</v>
      </c>
    </row>
    <row r="51" spans="2:12">
      <c r="B51" s="6" t="s">
        <v>55</v>
      </c>
      <c r="C51" s="7">
        <v>11448242.931408271</v>
      </c>
      <c r="D51" s="7">
        <v>1489089.8939423275</v>
      </c>
      <c r="E51" s="7">
        <v>377314.4564725759</v>
      </c>
      <c r="F51" s="7">
        <v>566047.01973505516</v>
      </c>
      <c r="G51" s="7">
        <v>601819.74216257106</v>
      </c>
      <c r="H51" s="23">
        <v>254687.73169228132</v>
      </c>
      <c r="I51" s="7">
        <v>78893.916834312156</v>
      </c>
      <c r="J51" s="7">
        <v>5099.7776959099319</v>
      </c>
      <c r="K51" s="8">
        <v>1884625.9247991284</v>
      </c>
      <c r="L51" s="8">
        <f>SUM(H51:K51,C51:G51)</f>
        <v>16705821.394742433</v>
      </c>
    </row>
    <row r="52" spans="2:12">
      <c r="B52" s="6" t="s">
        <v>56</v>
      </c>
      <c r="C52" s="7">
        <v>3280218.2862597038</v>
      </c>
      <c r="D52" s="7">
        <v>426662.84505488636</v>
      </c>
      <c r="E52" s="7">
        <v>108110.37005477273</v>
      </c>
      <c r="F52" s="7">
        <v>162187.14051950432</v>
      </c>
      <c r="G52" s="7">
        <v>172436.9525613244</v>
      </c>
      <c r="H52" s="23">
        <v>72974.635477992793</v>
      </c>
      <c r="I52" s="7">
        <v>22605.151744690378</v>
      </c>
      <c r="J52" s="7">
        <v>1461.2184729316662</v>
      </c>
      <c r="K52" s="8">
        <v>539994.16839110944</v>
      </c>
      <c r="L52" s="8">
        <f>SUM(H52:K52,C52:G52)</f>
        <v>4786650.7685369169</v>
      </c>
    </row>
    <row r="53" spans="2:12" ht="15.75" thickBot="1">
      <c r="B53" s="18" t="s">
        <v>57</v>
      </c>
      <c r="C53" s="11">
        <v>4521653.9776409753</v>
      </c>
      <c r="D53" s="11">
        <v>588138.22193944687</v>
      </c>
      <c r="E53" s="11">
        <v>149025.96172640761</v>
      </c>
      <c r="F53" s="11">
        <v>223568.69727973058</v>
      </c>
      <c r="G53" s="11">
        <v>237697.66655689865</v>
      </c>
      <c r="H53" s="24">
        <v>100592.71121014719</v>
      </c>
      <c r="I53" s="11">
        <v>31160.326960467599</v>
      </c>
      <c r="J53" s="11">
        <v>2014.2331222315599</v>
      </c>
      <c r="K53" s="12">
        <v>744361.06573648832</v>
      </c>
      <c r="L53" s="12">
        <f>SUM(H53:K53,C53:G53)</f>
        <v>6598212.8621727927</v>
      </c>
    </row>
    <row r="54" spans="2:12" ht="15.75" thickBot="1">
      <c r="B54" s="19" t="s">
        <v>58</v>
      </c>
      <c r="C54" s="13">
        <f>SUM(C3:C53)</f>
        <v>1129011688.9872656</v>
      </c>
      <c r="D54" s="13">
        <f t="shared" ref="D54:G54" si="0">SUM(D3:D53)</f>
        <v>146852220.5797469</v>
      </c>
      <c r="E54" s="13">
        <f t="shared" si="0"/>
        <v>37210289.328566253</v>
      </c>
      <c r="F54" s="13">
        <f t="shared" si="0"/>
        <v>55822863.440815277</v>
      </c>
      <c r="G54" s="13">
        <f t="shared" si="0"/>
        <v>59350725.489999995</v>
      </c>
      <c r="H54" s="25">
        <f>SUM(H3:H53)</f>
        <v>25116992</v>
      </c>
      <c r="I54" s="13">
        <f t="shared" ref="I54:K54" si="1">SUM(I3:I53)</f>
        <v>7780421.4000000004</v>
      </c>
      <c r="J54" s="13">
        <f t="shared" si="1"/>
        <v>502933.82699999987</v>
      </c>
      <c r="K54" s="14">
        <f t="shared" si="1"/>
        <v>185859499.24499995</v>
      </c>
      <c r="L54" s="15">
        <f>SUM(H54:K54,C54:G54)</f>
        <v>1647507634.298394</v>
      </c>
    </row>
    <row r="58" spans="2:12">
      <c r="C58" s="16"/>
    </row>
  </sheetData>
  <mergeCells count="1">
    <mergeCell ref="B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calculo publ 2 trim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cesar.rivera</dc:creator>
  <cp:lastModifiedBy>cesar.rivera</cp:lastModifiedBy>
  <dcterms:created xsi:type="dcterms:W3CDTF">2015-07-08T15:45:49Z</dcterms:created>
  <dcterms:modified xsi:type="dcterms:W3CDTF">2015-08-18T16:17:21Z</dcterms:modified>
</cp:coreProperties>
</file>