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315" windowWidth="20730" windowHeight="5820"/>
  </bookViews>
  <sheets>
    <sheet name="Anexo 1 cuantitativas ok " sheetId="16" r:id="rId1"/>
    <sheet name="Anexo 2 Cualitativas" sheetId="13" r:id="rId2"/>
  </sheets>
  <externalReferences>
    <externalReference r:id="rId3"/>
  </externalReferences>
  <definedNames>
    <definedName name="_xlnm.Print_Area" localSheetId="0">'Anexo 1 cuantitativas ok '!$B$2:$M$34</definedName>
  </definedNames>
  <calcPr calcId="145621"/>
</workbook>
</file>

<file path=xl/calcChain.xml><?xml version="1.0" encoding="utf-8"?>
<calcChain xmlns="http://schemas.openxmlformats.org/spreadsheetml/2006/main">
  <c r="L23" i="16" l="1"/>
  <c r="F11" i="16"/>
  <c r="F10" i="16"/>
</calcChain>
</file>

<file path=xl/comments1.xml><?xml version="1.0" encoding="utf-8"?>
<comments xmlns="http://schemas.openxmlformats.org/spreadsheetml/2006/main">
  <authors>
    <author>REA</author>
  </authors>
  <commentList>
    <comment ref="J20" authorId="0">
      <text>
        <r>
          <rPr>
            <b/>
            <sz val="9"/>
            <color indexed="81"/>
            <rFont val="Tahoma"/>
            <family val="2"/>
          </rPr>
          <t xml:space="preserve">REVISAR ESTA CIFRA
</t>
        </r>
      </text>
    </comment>
  </commentList>
</comments>
</file>

<file path=xl/sharedStrings.xml><?xml version="1.0" encoding="utf-8"?>
<sst xmlns="http://schemas.openxmlformats.org/spreadsheetml/2006/main" count="114" uniqueCount="72">
  <si>
    <t>Monto Dispuesto</t>
  </si>
  <si>
    <t>No aplica</t>
  </si>
  <si>
    <t>Anexo 1. Reporte Trimestral de seguimiento de variables cuantitativas del Convenio de Responsabilidad Hacendaria.</t>
  </si>
  <si>
    <t>Periodo de seguimiento de avances:</t>
  </si>
  <si>
    <t>Entidad Federativa:</t>
  </si>
  <si>
    <t>Nuevo León</t>
  </si>
  <si>
    <t>Organismo:</t>
  </si>
  <si>
    <t>Red Estatal de Autopistas del Estado de Nuevo León</t>
  </si>
  <si>
    <t>Nivel de Endeudamiento</t>
  </si>
  <si>
    <t>Elevado</t>
  </si>
  <si>
    <t>Acreedor</t>
  </si>
  <si>
    <t>Clave de Registro ante la SHCP</t>
  </si>
  <si>
    <t>Deudor u Obligado</t>
  </si>
  <si>
    <t>Unidad de Contrato</t>
  </si>
  <si>
    <t xml:space="preserve">Saldo al cierre 
del trimestre </t>
  </si>
  <si>
    <t>Amortizaciones 
en el trimestre</t>
  </si>
  <si>
    <t>Intereses</t>
  </si>
  <si>
    <t>Comisiones</t>
  </si>
  <si>
    <t>Otros Gastos</t>
  </si>
  <si>
    <t>Observaciones</t>
  </si>
  <si>
    <t>Tenedores Bursátiles</t>
  </si>
  <si>
    <t>IL190818016</t>
  </si>
  <si>
    <t>Red Estatal de Autopistas del Estado de Nuevo León PAMM Fid.80698</t>
  </si>
  <si>
    <t>UDIS</t>
  </si>
  <si>
    <t>IL190818017</t>
  </si>
  <si>
    <t>Red Estatal de Autopistas del Estado de Nuevo León PAMM Fid.2227</t>
  </si>
  <si>
    <t>IL190518004</t>
  </si>
  <si>
    <t>Red Estatal de Autopistas del Estado de Nuevo León AMC Fid.3378 MYCTACB 18U</t>
  </si>
  <si>
    <t>IL190518005</t>
  </si>
  <si>
    <t>Red Estatal de Autopistas del Estado de Nuevo León AMC Fid.3378 MYCTACB 18 2U</t>
  </si>
  <si>
    <r>
      <t xml:space="preserve">Medidas a implementar en el </t>
    </r>
    <r>
      <rPr>
        <b/>
        <u/>
        <sz val="12"/>
        <color theme="0"/>
        <rFont val="Montserrat"/>
      </rPr>
      <t>Gasto corriente</t>
    </r>
  </si>
  <si>
    <t>Monto destinado actualmente</t>
  </si>
  <si>
    <t>Objetivo</t>
  </si>
  <si>
    <t>Fuente de ingreso del gasto</t>
  </si>
  <si>
    <t>Monto que se aplicó derivado del Convenio</t>
  </si>
  <si>
    <t>Observación</t>
  </si>
  <si>
    <t>Avance</t>
  </si>
  <si>
    <t xml:space="preserve">1. Capítulo 1000 Servicios Personales: El Presupuesto de Egresos, tendrá como límite, el producto que resulte de aplicar al monto aprobado en el Presupuesto de Egresos del ejercicio inmediato anterior, una tasa de crecimiento equivalente al valor que resulte menor entre:
a) El 3 por ciento de crecimiento real, y
b) El crecimiento real del Producto Interno Bruto señalado en los Criterios Generales de Política Económica para el ejercicio que se está presupuestando. En caso de que el Producto Interno Bruto presente una variación real negativa para el ejercicio que se está presupuestando, se deberá considerar un crecimiento real igual a cero.
</t>
  </si>
  <si>
    <t>Recursos Propios</t>
  </si>
  <si>
    <t>2. Capítulo 2000 Materiales y Suministros: El incremento en el gasto respecto al ejercicio inmediato anterior no podrá ser superior a la inflación de cierre del ejercicio inmediato anterior</t>
  </si>
  <si>
    <t xml:space="preserve">3. Capítulo 3000 Servicios Generales:
i. Servicios profesionales, científicos, técnicos y otros servicios (partida 3300): Para 2020 se reducirá en un 10% el gasto respecto al cierre del ejercicio 2019. A partir de 2021, el incremento en el gasto respecto al ejercicio inmediato anterior no podrá ser superior a la inflación de cierre del ejercicio inmediato anterior.
</t>
  </si>
  <si>
    <t>ii. Servicios de comunicación social y publicidad (partida 3600): El incremento en el gasto respecto al ejercicio inmediato anterior no podrá ser superior a la inflación de cierre del ejercicio inmediato anterior.</t>
  </si>
  <si>
    <t>iii. Servicios de traslado y viáticos (partida 3700): Para 2020 se reducirá en un 10% el gasto respecto al cierre del ejercicio 2019. A partir de 2021, el incremento en el gasto respecto al ejercicio inmediato anterior no podrá ser superior a la inflación de cierre del ejercicio inmediato anterior.</t>
  </si>
  <si>
    <t>iv. Servicios oficiales (partida 3800): El incremento en el gasto respecto al ejercicio inmediato anterior no podrá ser superior a la inflación de cierre del ejercicio inmediato anterior.</t>
  </si>
  <si>
    <r>
      <t xml:space="preserve">Medidas a implementar en </t>
    </r>
    <r>
      <rPr>
        <b/>
        <u/>
        <sz val="12"/>
        <color theme="0"/>
        <rFont val="Montserrat"/>
      </rPr>
      <t>Ingresos</t>
    </r>
  </si>
  <si>
    <t>Fuente de ingreso del objetivo</t>
  </si>
  <si>
    <t>1. Ingreso por venta de bienes y servicios: Incremento mínimo del 3% respecto al cierre del ejercicio inmediato anterior.</t>
  </si>
  <si>
    <r>
      <t xml:space="preserve">Medidas a implementar en </t>
    </r>
    <r>
      <rPr>
        <b/>
        <u/>
        <sz val="12"/>
        <color theme="0"/>
        <rFont val="Montserrat"/>
      </rPr>
      <t>Deuda Pública y Pasivos</t>
    </r>
  </si>
  <si>
    <t>1. El cálculo que resulte del indicador de Obligaciones a Corto Plazo y Proveedores y Contratistas sobre Ingresos Totales deberá estar en el rango bajo conforme al Reglamento del Sistema de Alertas expedido por la Secretaría de Hacienda y Crédito Público, así como la Ley de Disciplina Financiera de las Entidades Federativas y los Municipios.</t>
  </si>
  <si>
    <t>2. Se respetará el Techo de Financiamiento Neto Cero, de acuerdo al artículo 46 de Ley de Disciplina Financiera de Entidades Federativas y los Municipios.</t>
  </si>
  <si>
    <r>
      <t xml:space="preserve">Medidas a implementar en </t>
    </r>
    <r>
      <rPr>
        <b/>
        <u/>
        <sz val="12"/>
        <color theme="0"/>
        <rFont val="Montserrat"/>
      </rPr>
      <t>Ingresos Excedentes y Balance Presupuestario</t>
    </r>
  </si>
  <si>
    <t>1. Cuando menos el 50 por ciento se destinará para la amortización anticipada de la Deuda Pública, el pago de adeudos de ejercicios fiscales anteriores, pasivos circulantes y otras obligaciones, en cuyos contratos se haya pactado el pago anticipado sin incurrir en penalidades y representen una disminución del saldo registrado en la cuenta pública del cierre del ejercicio inmediato anterior, así como al pago de sentencias definitivas emitidas por la autoridad competente, la aportación a fondos para desastres naturales y de pensiones, y el remanente para:
a) Inversión pública productiva, a través de un fondo que se constituya para tal efecto, con el fin de que los recursos correspondientes se ejerzan a más tardar en el ejercicio inmediato siguiente, y
b) La creación de un fondo cuyo objetivo sea compensar la caída de Ingresos de libre disposición de ejercicios subsecuentes.</t>
  </si>
  <si>
    <t>2. Registrar un Balance Presupuestario de Recursos Disponibles (BPRD) sostenible; es decir, un BPRD mayor o igual a cero.</t>
  </si>
  <si>
    <t>Anexo 2. Reporte Trimestral de seguimiento de variables cualitativas del Convenio de Responsabilidad Hacendaria.</t>
  </si>
  <si>
    <t>Nivel de Endeudamiento:</t>
  </si>
  <si>
    <t>Acciones implementadas por el Ente público distinto</t>
  </si>
  <si>
    <t xml:space="preserve">Acciones implementadas por la Entidad Federativa </t>
  </si>
  <si>
    <t>Medidas a implementar en el ejercicio fiscal 2020</t>
  </si>
  <si>
    <t>Descripcion de las medidas implementadas</t>
  </si>
  <si>
    <t xml:space="preserve">Comprometer recursos con cargo al presupuesto autorizado, identificando la fuente de ingresos. </t>
  </si>
  <si>
    <t>Seguimiento Mensual del Gasto, de acuerdo a las metas del presente convenio.</t>
  </si>
  <si>
    <t>Cualquier solicitud de reestructura o refinanciamiento deberá ser autorizada por la Secretaría de Finanzas y Tesorería General del Estado de Nuevo León y la Junta de Gobierno de la REA.</t>
  </si>
  <si>
    <t>En caso de tener un aumento o creación de gasto de su presupuesto de Egresos, deberá de presentar a su Consejo Directivo para su autorización la correspondiente fuente de ingresos destinada al Financiamiento distinguiendo el Gasto etiquetado y no etiquetado del Presupuesto.</t>
  </si>
  <si>
    <t>Se solicitara autorización mediante Junta de Consejo el incremento del gasto en el caso que asi se requira en las partidas, de acuerdo a las metas establecidas en el presente Convenio.</t>
  </si>
  <si>
    <t>Revisar el comportamiento de la deuda del Ente Público a fin de identificar opciones de refinanciamiento o restructura tendientes a disminuir los intereses y comisiones a fin mejorar el indicador de Servicio de la Deuda y Obligaciones sobre Ingresos de Libre Disposición del Sistema de Alertas.</t>
  </si>
  <si>
    <t>Publicar en su portal o en el de la Entidad Federativa la información financiera que establece los Criterios para la elaboración y presentación homogénea de la información financiera y de los formatos a que hace referencia la Ley de Disciplina Financiera de las Entidades Federativas y los Municipios cuando menos 30 días después del término de cada trimestre.</t>
  </si>
  <si>
    <t>Informar lo relativo al Convenio de Responsabilidad Hacendaria de forma trimestral a la Secretaria Hacienda y Crédito Público, y publicar a través de las páginas oficiales de Internet del seguimiento a las acciones implementadas por el Ente Público</t>
  </si>
  <si>
    <t>Presentar mensualmente a su Consejo Directivo, un informe del estado actualizado del endeudamiento, así como de los gastos operativos correspondientes, a efecto de mantener el control del gasto, derivado de la implementación de las obligaciones específicas de responsabilidad hacendaria y las medidas financieras, remitiendo copia de dichos documentos a La Entidad a través de la Dirección de Deuda Pública</t>
  </si>
  <si>
    <t>Monto Autorizado</t>
  </si>
  <si>
    <t xml:space="preserve"> El saldo de la deuda de compone de pago a capital más actualizaciones de la deuda. Se cumple de acuerdo a la tabla de amortización.</t>
  </si>
  <si>
    <t>Cuarto Trimestre 2020</t>
  </si>
  <si>
    <t>Se envia mensualmente un reporte actualizado de la Deuda, al Consejo Directivo.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</si>
</sst>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font>
      <sz val="11"/>
      <color theme="1"/>
      <name val="Calibri"/>
      <family val="2"/>
      <scheme val="minor"/>
    </font>
    <font>
      <sz val="11"/>
      <color theme="1"/>
      <name val="Calibri"/>
      <family val="2"/>
      <scheme val="minor"/>
    </font>
    <font>
      <sz val="10"/>
      <name val="Arial"/>
      <family val="2"/>
    </font>
    <font>
      <b/>
      <sz val="11"/>
      <color theme="1"/>
      <name val="Montserrat"/>
    </font>
    <font>
      <b/>
      <sz val="10"/>
      <color theme="1"/>
      <name val="Montserrat"/>
    </font>
    <font>
      <sz val="11"/>
      <color theme="1"/>
      <name val="Montserrat"/>
    </font>
    <font>
      <sz val="12"/>
      <color theme="1"/>
      <name val="Montserrat"/>
    </font>
    <font>
      <b/>
      <sz val="12"/>
      <color theme="0"/>
      <name val="Montserrat"/>
    </font>
    <font>
      <b/>
      <u/>
      <sz val="12"/>
      <color theme="0"/>
      <name val="Montserrat"/>
    </font>
    <font>
      <b/>
      <sz val="9"/>
      <color indexed="81"/>
      <name val="Tahoma"/>
      <family val="2"/>
    </font>
    <font>
      <sz val="10"/>
      <color theme="1"/>
      <name val="Montserrat"/>
    </font>
    <font>
      <b/>
      <sz val="12"/>
      <color theme="1"/>
      <name val="Montserrat"/>
    </font>
    <font>
      <sz val="12"/>
      <color theme="1"/>
      <name val="Calibri"/>
      <family val="2"/>
      <scheme val="minor"/>
    </font>
    <font>
      <u/>
      <sz val="11"/>
      <color theme="10"/>
      <name val="Calibri"/>
      <family val="2"/>
      <scheme val="minor"/>
    </font>
    <font>
      <sz val="13"/>
      <color theme="1"/>
      <name val="Montserrat"/>
    </font>
    <font>
      <b/>
      <sz val="10"/>
      <color theme="0" tint="-4.9989318521683403E-2"/>
      <name val="Montserrat"/>
    </font>
    <font>
      <sz val="11"/>
      <color theme="0"/>
      <name val="Calibri"/>
      <family val="2"/>
      <scheme val="minor"/>
    </font>
    <font>
      <b/>
      <sz val="12"/>
      <name val="Montserrat"/>
    </font>
    <font>
      <sz val="12"/>
      <name val="Montserrat"/>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D2449"/>
        <bgColor indexed="64"/>
      </patternFill>
    </fill>
    <fill>
      <patternFill patternType="solid">
        <fgColor rgb="FF7030A0"/>
        <bgColor indexed="64"/>
      </patternFill>
    </fill>
    <fill>
      <patternFill patternType="solid">
        <fgColor theme="8" tint="0.79998168889431442"/>
        <bgColor indexed="64"/>
      </patternFill>
    </fill>
  </fills>
  <borders count="45">
    <border>
      <left/>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13" fillId="0" borderId="0" applyNumberFormat="0" applyFill="0" applyBorder="0" applyAlignment="0" applyProtection="0"/>
  </cellStyleXfs>
  <cellXfs count="123">
    <xf numFmtId="0" fontId="0" fillId="0" borderId="0" xfId="0"/>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0" fillId="2" borderId="0" xfId="0" applyFill="1"/>
    <xf numFmtId="0" fontId="7" fillId="3" borderId="10"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xf>
    <xf numFmtId="0" fontId="4" fillId="0" borderId="31"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11" fillId="0" borderId="0" xfId="0" applyFont="1" applyProtection="1">
      <protection locked="0"/>
    </xf>
    <xf numFmtId="0" fontId="12" fillId="0" borderId="0" xfId="0" applyFont="1"/>
    <xf numFmtId="0" fontId="6" fillId="0" borderId="0" xfId="0" applyFont="1" applyProtection="1">
      <protection locked="0"/>
    </xf>
    <xf numFmtId="0" fontId="6" fillId="0" borderId="0" xfId="0" applyFont="1" applyAlignment="1" applyProtection="1">
      <alignment wrapText="1"/>
      <protection locked="0"/>
    </xf>
    <xf numFmtId="3" fontId="6" fillId="2" borderId="6" xfId="2" applyNumberFormat="1" applyFont="1" applyFill="1" applyBorder="1" applyAlignment="1" applyProtection="1">
      <alignment vertical="center"/>
      <protection locked="0"/>
    </xf>
    <xf numFmtId="43" fontId="6" fillId="2" borderId="6" xfId="2"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19" xfId="0" applyFont="1" applyFill="1" applyBorder="1" applyAlignment="1" applyProtection="1">
      <alignment horizontal="center" vertical="center"/>
    </xf>
    <xf numFmtId="3" fontId="14" fillId="2" borderId="6" xfId="2" applyNumberFormat="1" applyFont="1" applyFill="1" applyBorder="1" applyAlignment="1" applyProtection="1">
      <alignment vertical="center"/>
      <protection locked="0"/>
    </xf>
    <xf numFmtId="43" fontId="14" fillId="2" borderId="6" xfId="2"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9" fontId="14" fillId="2" borderId="19" xfId="0" applyNumberFormat="1" applyFont="1" applyFill="1" applyBorder="1" applyAlignment="1" applyProtection="1">
      <alignment horizontal="center" vertical="center"/>
    </xf>
    <xf numFmtId="9" fontId="14" fillId="2" borderId="19" xfId="1" applyFont="1" applyFill="1" applyBorder="1" applyAlignment="1" applyProtection="1">
      <alignment horizontal="center" vertical="center"/>
    </xf>
    <xf numFmtId="3" fontId="14" fillId="2" borderId="6" xfId="0" applyNumberFormat="1" applyFont="1" applyFill="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0" fillId="0" borderId="0" xfId="0" applyAlignment="1">
      <alignment wrapText="1"/>
    </xf>
    <xf numFmtId="0" fontId="18" fillId="0" borderId="11"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protection locked="0"/>
    </xf>
    <xf numFmtId="0" fontId="18" fillId="0" borderId="14" xfId="0" applyFont="1" applyFill="1" applyBorder="1" applyAlignment="1" applyProtection="1">
      <alignment horizontal="center" wrapText="1"/>
      <protection locked="0"/>
    </xf>
    <xf numFmtId="3" fontId="18" fillId="0" borderId="18" xfId="2" applyNumberFormat="1" applyFont="1" applyFill="1" applyBorder="1" applyAlignment="1" applyProtection="1">
      <alignment vertical="center"/>
      <protection locked="0"/>
    </xf>
    <xf numFmtId="0" fontId="18" fillId="0" borderId="6" xfId="0" applyFont="1" applyFill="1" applyBorder="1" applyAlignment="1" applyProtection="1">
      <alignment horizontal="center" vertical="center"/>
      <protection locked="0"/>
    </xf>
    <xf numFmtId="3" fontId="18" fillId="0" borderId="6" xfId="2" applyNumberFormat="1" applyFont="1" applyFill="1" applyBorder="1" applyAlignment="1" applyProtection="1">
      <alignment vertical="center"/>
      <protection locked="0"/>
    </xf>
    <xf numFmtId="0" fontId="6" fillId="0" borderId="19" xfId="0" applyFont="1" applyBorder="1" applyAlignment="1" applyProtection="1">
      <alignment horizontal="center" wrapText="1"/>
      <protection locked="0"/>
    </xf>
    <xf numFmtId="0" fontId="18" fillId="0" borderId="17" xfId="0" applyFont="1" applyFill="1" applyBorder="1" applyAlignment="1" applyProtection="1">
      <alignment horizontal="left" vertical="center" wrapText="1"/>
      <protection locked="0"/>
    </xf>
    <xf numFmtId="0" fontId="18" fillId="0" borderId="27" xfId="0" applyFont="1" applyFill="1" applyBorder="1" applyAlignment="1" applyProtection="1">
      <alignment horizontal="left" vertical="center"/>
      <protection locked="0"/>
    </xf>
    <xf numFmtId="3" fontId="18" fillId="0" borderId="28" xfId="2" applyNumberFormat="1" applyFont="1" applyFill="1" applyBorder="1" applyAlignment="1" applyProtection="1">
      <alignment vertical="center"/>
      <protection locked="0"/>
    </xf>
    <xf numFmtId="0" fontId="18" fillId="0" borderId="27" xfId="0" applyFont="1" applyFill="1" applyBorder="1" applyAlignment="1" applyProtection="1">
      <alignment horizontal="center" vertical="center"/>
      <protection locked="0"/>
    </xf>
    <xf numFmtId="3" fontId="18" fillId="0" borderId="27" xfId="2" applyNumberFormat="1" applyFont="1" applyFill="1" applyBorder="1" applyAlignment="1" applyProtection="1">
      <alignment vertical="center"/>
      <protection locked="0"/>
    </xf>
    <xf numFmtId="0" fontId="18" fillId="0" borderId="12" xfId="0"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protection locked="0"/>
    </xf>
    <xf numFmtId="3" fontId="18" fillId="0" borderId="42" xfId="2" applyNumberFormat="1" applyFont="1" applyFill="1" applyBorder="1" applyAlignment="1" applyProtection="1">
      <alignment vertical="center"/>
      <protection locked="0"/>
    </xf>
    <xf numFmtId="3" fontId="18" fillId="0" borderId="13" xfId="2" applyNumberFormat="1" applyFont="1" applyFill="1" applyBorder="1" applyAlignment="1" applyProtection="1">
      <alignment vertical="center"/>
      <protection locked="0"/>
    </xf>
    <xf numFmtId="0" fontId="6" fillId="0" borderId="26" xfId="0" applyFont="1" applyBorder="1" applyAlignment="1" applyProtection="1">
      <alignment vertical="center"/>
      <protection locked="0"/>
    </xf>
    <xf numFmtId="0" fontId="16" fillId="0" borderId="0" xfId="0" applyFont="1"/>
    <xf numFmtId="0" fontId="18" fillId="0" borderId="20" xfId="0" applyFont="1" applyFill="1" applyBorder="1" applyAlignment="1" applyProtection="1">
      <alignment horizontal="left" vertical="center" wrapText="1"/>
      <protection locked="0"/>
    </xf>
    <xf numFmtId="0" fontId="18" fillId="0" borderId="29" xfId="0" applyFont="1" applyFill="1" applyBorder="1" applyAlignment="1" applyProtection="1">
      <alignment horizontal="left" vertical="center"/>
      <protection locked="0"/>
    </xf>
    <xf numFmtId="0" fontId="18" fillId="0" borderId="21" xfId="0" applyFont="1" applyFill="1" applyBorder="1" applyAlignment="1" applyProtection="1">
      <alignment horizontal="center" wrapText="1"/>
      <protection locked="0"/>
    </xf>
    <xf numFmtId="3" fontId="18" fillId="0" borderId="22" xfId="2" applyNumberFormat="1" applyFont="1" applyFill="1" applyBorder="1" applyAlignment="1" applyProtection="1">
      <alignment vertical="center"/>
      <protection locked="0"/>
    </xf>
    <xf numFmtId="0" fontId="18" fillId="0" borderId="29" xfId="0" applyFont="1" applyFill="1" applyBorder="1" applyAlignment="1" applyProtection="1">
      <alignment horizontal="center" vertical="center"/>
      <protection locked="0"/>
    </xf>
    <xf numFmtId="3" fontId="18" fillId="0" borderId="29" xfId="2" applyNumberFormat="1" applyFont="1" applyFill="1" applyBorder="1" applyAlignment="1" applyProtection="1">
      <alignment vertical="center"/>
      <protection locked="0"/>
    </xf>
    <xf numFmtId="0" fontId="6" fillId="0" borderId="23" xfId="0" applyFont="1" applyBorder="1" applyAlignment="1" applyProtection="1">
      <alignment horizontal="center" wrapText="1"/>
      <protection locked="0"/>
    </xf>
    <xf numFmtId="0" fontId="7" fillId="4" borderId="7"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9" fontId="14" fillId="2" borderId="6" xfId="1" applyNumberFormat="1" applyFont="1" applyFill="1" applyBorder="1" applyAlignment="1" applyProtection="1">
      <alignment horizontal="center" vertical="center"/>
      <protection locked="0"/>
    </xf>
    <xf numFmtId="3" fontId="14" fillId="2" borderId="13" xfId="0" applyNumberFormat="1" applyFont="1" applyFill="1" applyBorder="1" applyAlignment="1" applyProtection="1">
      <alignment horizontal="center" vertical="center"/>
      <protection locked="0"/>
    </xf>
    <xf numFmtId="3" fontId="6" fillId="2" borderId="13" xfId="0" applyNumberFormat="1" applyFont="1" applyFill="1" applyBorder="1" applyAlignment="1" applyProtection="1">
      <alignment vertical="center"/>
      <protection locked="0"/>
    </xf>
    <xf numFmtId="43" fontId="6" fillId="2" borderId="13" xfId="2" applyFont="1" applyFill="1" applyBorder="1" applyAlignment="1" applyProtection="1">
      <alignment horizontal="left" vertical="center"/>
      <protection locked="0"/>
    </xf>
    <xf numFmtId="0" fontId="6" fillId="2" borderId="13" xfId="0" applyFont="1" applyFill="1" applyBorder="1" applyAlignment="1" applyProtection="1">
      <alignment vertical="center"/>
      <protection locked="0"/>
    </xf>
    <xf numFmtId="0" fontId="6" fillId="2" borderId="26" xfId="0" applyFont="1" applyFill="1" applyBorder="1" applyAlignment="1" applyProtection="1">
      <alignment horizontal="center" vertical="center"/>
    </xf>
    <xf numFmtId="3" fontId="14" fillId="2" borderId="13" xfId="2" applyNumberFormat="1" applyFont="1" applyFill="1" applyBorder="1" applyAlignment="1" applyProtection="1">
      <alignment vertical="center"/>
      <protection locked="0"/>
    </xf>
    <xf numFmtId="3" fontId="6" fillId="2" borderId="13" xfId="2" applyNumberFormat="1" applyFont="1" applyFill="1" applyBorder="1" applyAlignment="1" applyProtection="1">
      <alignment vertical="center"/>
      <protection locked="0"/>
    </xf>
    <xf numFmtId="0" fontId="6" fillId="2" borderId="13" xfId="0" applyFont="1" applyFill="1" applyBorder="1" applyAlignment="1" applyProtection="1">
      <alignment horizontal="left" vertical="center"/>
      <protection locked="0"/>
    </xf>
    <xf numFmtId="43" fontId="14" fillId="2" borderId="13" xfId="2"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9" fontId="14" fillId="2" borderId="26" xfId="1" applyFont="1" applyFill="1" applyBorder="1" applyAlignment="1" applyProtection="1">
      <alignment horizontal="center" vertical="center"/>
    </xf>
    <xf numFmtId="3" fontId="14" fillId="2" borderId="29" xfId="2" applyNumberFormat="1" applyFont="1" applyFill="1" applyBorder="1" applyAlignment="1" applyProtection="1">
      <alignment vertical="center"/>
      <protection locked="0"/>
    </xf>
    <xf numFmtId="43" fontId="14" fillId="2" borderId="29" xfId="2"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9" fontId="14" fillId="2" borderId="23" xfId="0" applyNumberFormat="1" applyFont="1" applyFill="1" applyBorder="1" applyAlignment="1" applyProtection="1">
      <alignment horizontal="center" vertical="center"/>
    </xf>
    <xf numFmtId="0" fontId="7" fillId="3" borderId="30"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xf>
    <xf numFmtId="3" fontId="19" fillId="0" borderId="6" xfId="2" applyNumberFormat="1" applyFont="1" applyFill="1" applyBorder="1" applyAlignment="1" applyProtection="1">
      <alignment vertical="center"/>
      <protection locked="0"/>
    </xf>
    <xf numFmtId="3" fontId="19" fillId="0" borderId="27" xfId="2" applyNumberFormat="1" applyFont="1" applyFill="1" applyBorder="1" applyAlignment="1" applyProtection="1">
      <alignment vertical="center"/>
      <protection locked="0"/>
    </xf>
    <xf numFmtId="0" fontId="6" fillId="2" borderId="39"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3" fillId="5" borderId="32" xfId="0" applyFont="1" applyFill="1" applyBorder="1" applyAlignment="1" applyProtection="1">
      <alignment horizontal="left" vertical="center"/>
      <protection locked="0"/>
    </xf>
    <xf numFmtId="0" fontId="3" fillId="5" borderId="33" xfId="0" applyFont="1" applyFill="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3" fontId="17" fillId="0" borderId="40" xfId="2" applyNumberFormat="1" applyFont="1" applyFill="1" applyBorder="1" applyAlignment="1" applyProtection="1">
      <alignment horizontal="center" vertical="center" wrapText="1"/>
      <protection locked="0"/>
    </xf>
    <xf numFmtId="3" fontId="17" fillId="0" borderId="27" xfId="2" applyNumberFormat="1" applyFont="1" applyFill="1" applyBorder="1" applyAlignment="1" applyProtection="1">
      <alignment horizontal="center" vertical="center"/>
      <protection locked="0"/>
    </xf>
    <xf numFmtId="3" fontId="17" fillId="0" borderId="29" xfId="2"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protection locked="0"/>
    </xf>
    <xf numFmtId="0" fontId="6" fillId="2" borderId="22" xfId="0" applyFont="1" applyFill="1" applyBorder="1" applyAlignment="1" applyProtection="1">
      <alignment horizontal="left" vertical="top"/>
      <protection locked="0"/>
    </xf>
    <xf numFmtId="0" fontId="6" fillId="2" borderId="39"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7" fillId="3" borderId="36"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4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6" fillId="2" borderId="43" xfId="0" applyFont="1" applyFill="1" applyBorder="1" applyAlignment="1" applyProtection="1">
      <alignment vertical="top" wrapText="1"/>
      <protection locked="0"/>
    </xf>
    <xf numFmtId="0" fontId="6" fillId="2" borderId="4" xfId="0" applyFont="1" applyFill="1" applyBorder="1" applyAlignment="1" applyProtection="1">
      <alignment vertical="top" wrapText="1"/>
      <protection locked="0"/>
    </xf>
    <xf numFmtId="0" fontId="6" fillId="2" borderId="24" xfId="0" applyFont="1" applyFill="1" applyBorder="1" applyAlignment="1" applyProtection="1">
      <alignment vertical="top" wrapText="1"/>
      <protection locked="0"/>
    </xf>
    <xf numFmtId="0" fontId="6" fillId="2" borderId="4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15" fillId="4" borderId="32" xfId="0" applyFont="1" applyFill="1" applyBorder="1" applyAlignment="1" applyProtection="1">
      <alignment horizontal="left" vertical="center"/>
      <protection locked="0"/>
    </xf>
    <xf numFmtId="0" fontId="15" fillId="4" borderId="33" xfId="0" applyFont="1" applyFill="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7" fillId="3"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13" fillId="0" borderId="6" xfId="6" applyBorder="1" applyAlignment="1" applyProtection="1">
      <alignment horizontal="left" vertical="center" wrapText="1"/>
      <protection locked="0"/>
    </xf>
  </cellXfs>
  <cellStyles count="7">
    <cellStyle name="Hipervínculo" xfId="6" builtinId="8"/>
    <cellStyle name="Millares 2" xfId="2"/>
    <cellStyle name="Millares 3" xfId="3"/>
    <cellStyle name="Moneda 2" xfId="4"/>
    <cellStyle name="Normal" xfId="0" builtinId="0"/>
    <cellStyle name="Normal 2 2" xfId="5"/>
    <cellStyle name="Porcentaje" xfId="1" builtinId="5"/>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247649</xdr:colOff>
      <xdr:row>5</xdr:row>
      <xdr:rowOff>190499</xdr:rowOff>
    </xdr:to>
    <xdr:pic>
      <xdr:nvPicPr>
        <xdr:cNvPr id="3"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0"/>
          <a:ext cx="3009899" cy="1142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ONVENIO%20RESPONSABILIDAD%20HACENDARI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Informe Enero 2020"/>
      <sheetName val="Deuda Informe Febrero 2020"/>
      <sheetName val="Deuda Informe Marzo 2020"/>
      <sheetName val="Deuda Informe Abril 2020"/>
      <sheetName val="Deuda Informe Mayo 2020"/>
      <sheetName val="Deuda Informe Junio 2020"/>
      <sheetName val="Deuda Informe Julio 2020"/>
      <sheetName val="Deuda Infirme Agosto 2020"/>
      <sheetName val="Deuda Informe Septiembre 2020"/>
      <sheetName val="Informe 2do Trimestre"/>
      <sheetName val="Informe 3er Trimestre"/>
      <sheetName val="Deuda Informe Trimestral 2020 "/>
      <sheetName val="Hoja3"/>
      <sheetName val="(B)"/>
      <sheetName val="(D)"/>
    </sheetNames>
    <sheetDataSet>
      <sheetData sheetId="0">
        <row r="8">
          <cell r="H8">
            <v>6399999632.2299995</v>
          </cell>
        </row>
        <row r="9">
          <cell r="H9">
            <v>1599999607.3199999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B2:M34"/>
  <sheetViews>
    <sheetView tabSelected="1" workbookViewId="0">
      <selection activeCell="N11" sqref="N11"/>
    </sheetView>
  </sheetViews>
  <sheetFormatPr baseColWidth="10" defaultRowHeight="15"/>
  <cols>
    <col min="1" max="1" width="3.42578125" style="1" customWidth="1"/>
    <col min="2" max="2" width="20.85546875" style="1" customWidth="1"/>
    <col min="3" max="3" width="16.7109375" style="1" customWidth="1"/>
    <col min="4" max="4" width="55.140625" style="1" bestFit="1" customWidth="1"/>
    <col min="5" max="5" width="20.85546875" style="1" bestFit="1" customWidth="1"/>
    <col min="6" max="6" width="20" style="1" bestFit="1" customWidth="1"/>
    <col min="7" max="7" width="22.85546875" style="1" bestFit="1" customWidth="1"/>
    <col min="8" max="8" width="16.85546875" style="1" bestFit="1" customWidth="1"/>
    <col min="9" max="9" width="21.85546875" style="1" bestFit="1" customWidth="1"/>
    <col min="10" max="10" width="23.42578125" style="1" bestFit="1" customWidth="1"/>
    <col min="11" max="11" width="15.140625" style="1" bestFit="1" customWidth="1"/>
    <col min="12" max="12" width="15.5703125" style="1" bestFit="1" customWidth="1"/>
    <col min="13" max="13" width="47.85546875" style="1" bestFit="1" customWidth="1"/>
    <col min="14" max="16384" width="11.42578125" style="1"/>
  </cols>
  <sheetData>
    <row r="2" spans="2:13">
      <c r="B2" s="2" t="s">
        <v>2</v>
      </c>
      <c r="C2" s="3"/>
      <c r="D2" s="3"/>
      <c r="E2" s="3"/>
      <c r="F2" s="3"/>
      <c r="G2" s="3"/>
      <c r="H2" s="3"/>
      <c r="I2" s="3"/>
      <c r="J2" s="3"/>
      <c r="K2" s="3"/>
      <c r="L2" s="3"/>
      <c r="M2" s="3"/>
    </row>
    <row r="3" spans="2:13" ht="15.75" thickBot="1"/>
    <row r="4" spans="2:13" ht="38.25">
      <c r="B4" s="24" t="s">
        <v>3</v>
      </c>
      <c r="C4" s="79" t="s">
        <v>70</v>
      </c>
      <c r="D4" s="80"/>
    </row>
    <row r="5" spans="2:13">
      <c r="B5" s="25" t="s">
        <v>4</v>
      </c>
      <c r="C5" s="81" t="s">
        <v>5</v>
      </c>
      <c r="D5" s="82"/>
    </row>
    <row r="6" spans="2:13">
      <c r="B6" s="25" t="s">
        <v>6</v>
      </c>
      <c r="C6" s="81" t="s">
        <v>7</v>
      </c>
      <c r="D6" s="82"/>
    </row>
    <row r="7" spans="2:13" ht="26.25" thickBot="1">
      <c r="B7" s="26" t="s">
        <v>8</v>
      </c>
      <c r="C7" s="83" t="s">
        <v>9</v>
      </c>
      <c r="D7" s="84"/>
    </row>
    <row r="8" spans="2:13" ht="15.75" thickBot="1">
      <c r="B8" s="27"/>
    </row>
    <row r="9" spans="2:13" s="45" customFormat="1" ht="48" thickBot="1">
      <c r="B9" s="53" t="s">
        <v>10</v>
      </c>
      <c r="C9" s="54" t="s">
        <v>11</v>
      </c>
      <c r="D9" s="54" t="s">
        <v>12</v>
      </c>
      <c r="E9" s="54" t="s">
        <v>68</v>
      </c>
      <c r="F9" s="54" t="s">
        <v>0</v>
      </c>
      <c r="G9" s="54" t="s">
        <v>13</v>
      </c>
      <c r="H9" s="54" t="s">
        <v>14</v>
      </c>
      <c r="I9" s="54" t="s">
        <v>15</v>
      </c>
      <c r="J9" s="54" t="s">
        <v>16</v>
      </c>
      <c r="K9" s="54" t="s">
        <v>17</v>
      </c>
      <c r="L9" s="54" t="s">
        <v>18</v>
      </c>
      <c r="M9" s="55" t="s">
        <v>19</v>
      </c>
    </row>
    <row r="10" spans="2:13" ht="56.25" customHeight="1">
      <c r="B10" s="46" t="s">
        <v>20</v>
      </c>
      <c r="C10" s="47" t="s">
        <v>21</v>
      </c>
      <c r="D10" s="48" t="s">
        <v>22</v>
      </c>
      <c r="E10" s="85">
        <v>10000000000</v>
      </c>
      <c r="F10" s="49">
        <f>+'[1]Deuda Informe Enero 2020'!H8</f>
        <v>6399999632.2299995</v>
      </c>
      <c r="G10" s="50" t="s">
        <v>23</v>
      </c>
      <c r="H10" s="51">
        <v>6931796675</v>
      </c>
      <c r="I10" s="74"/>
      <c r="J10" s="74"/>
      <c r="K10" s="74">
        <v>0</v>
      </c>
      <c r="L10" s="74"/>
      <c r="M10" s="52" t="s">
        <v>69</v>
      </c>
    </row>
    <row r="11" spans="2:13" ht="56.25" customHeight="1">
      <c r="B11" s="28" t="s">
        <v>20</v>
      </c>
      <c r="C11" s="29" t="s">
        <v>24</v>
      </c>
      <c r="D11" s="30" t="s">
        <v>25</v>
      </c>
      <c r="E11" s="85"/>
      <c r="F11" s="31">
        <f>+'[1]Deuda Informe Enero 2020'!H9</f>
        <v>1599999607.3199999</v>
      </c>
      <c r="G11" s="32" t="s">
        <v>23</v>
      </c>
      <c r="H11" s="33">
        <v>2012210791</v>
      </c>
      <c r="I11" s="74">
        <v>8881537</v>
      </c>
      <c r="J11" s="74">
        <v>85556239</v>
      </c>
      <c r="K11" s="74">
        <v>0</v>
      </c>
      <c r="L11" s="74"/>
      <c r="M11" s="34" t="s">
        <v>69</v>
      </c>
    </row>
    <row r="12" spans="2:13" ht="56.25" customHeight="1">
      <c r="B12" s="35" t="s">
        <v>20</v>
      </c>
      <c r="C12" s="36" t="s">
        <v>26</v>
      </c>
      <c r="D12" s="30" t="s">
        <v>27</v>
      </c>
      <c r="E12" s="86">
        <v>9000000000</v>
      </c>
      <c r="F12" s="37">
        <v>2499999625</v>
      </c>
      <c r="G12" s="38" t="s">
        <v>23</v>
      </c>
      <c r="H12" s="39">
        <v>2699776691</v>
      </c>
      <c r="I12" s="75">
        <v>29771585</v>
      </c>
      <c r="J12" s="75">
        <v>76616866</v>
      </c>
      <c r="K12" s="75">
        <v>0</v>
      </c>
      <c r="L12" s="75"/>
      <c r="M12" s="34" t="s">
        <v>69</v>
      </c>
    </row>
    <row r="13" spans="2:13" ht="56.25" customHeight="1">
      <c r="B13" s="35" t="s">
        <v>20</v>
      </c>
      <c r="C13" s="36" t="s">
        <v>28</v>
      </c>
      <c r="D13" s="30" t="s">
        <v>29</v>
      </c>
      <c r="E13" s="87"/>
      <c r="F13" s="37">
        <v>4759999843</v>
      </c>
      <c r="G13" s="38" t="s">
        <v>23</v>
      </c>
      <c r="H13" s="39">
        <v>5220668019</v>
      </c>
      <c r="I13" s="75">
        <v>22667304</v>
      </c>
      <c r="J13" s="75">
        <v>155616935</v>
      </c>
      <c r="K13" s="75">
        <v>0</v>
      </c>
      <c r="L13" s="75"/>
      <c r="M13" s="34" t="s">
        <v>69</v>
      </c>
    </row>
    <row r="14" spans="2:13" ht="15.75" thickBot="1">
      <c r="B14" s="40"/>
      <c r="C14" s="41"/>
      <c r="D14" s="41"/>
      <c r="E14" s="42"/>
      <c r="F14" s="43"/>
      <c r="G14" s="41"/>
      <c r="H14" s="43"/>
      <c r="I14" s="43"/>
      <c r="J14" s="43"/>
      <c r="K14" s="43"/>
      <c r="L14" s="43"/>
      <c r="M14" s="44"/>
    </row>
    <row r="16" spans="2:13" ht="15.75" thickBot="1"/>
    <row r="17" spans="2:12" ht="48" thickBot="1">
      <c r="B17" s="88" t="s">
        <v>30</v>
      </c>
      <c r="C17" s="89"/>
      <c r="D17" s="89"/>
      <c r="E17" s="89"/>
      <c r="F17" s="90"/>
      <c r="G17" s="72" t="s">
        <v>31</v>
      </c>
      <c r="H17" s="72" t="s">
        <v>32</v>
      </c>
      <c r="I17" s="72" t="s">
        <v>33</v>
      </c>
      <c r="J17" s="72" t="s">
        <v>34</v>
      </c>
      <c r="K17" s="72" t="s">
        <v>35</v>
      </c>
      <c r="L17" s="73" t="s">
        <v>36</v>
      </c>
    </row>
    <row r="18" spans="2:12" ht="16.5">
      <c r="B18" s="91" t="s">
        <v>37</v>
      </c>
      <c r="C18" s="92"/>
      <c r="D18" s="92"/>
      <c r="E18" s="92"/>
      <c r="F18" s="93"/>
      <c r="G18" s="68">
        <v>103104434</v>
      </c>
      <c r="H18" s="68"/>
      <c r="I18" s="69" t="s">
        <v>38</v>
      </c>
      <c r="J18" s="68">
        <v>95258693</v>
      </c>
      <c r="K18" s="70"/>
      <c r="L18" s="71">
        <v>0.88</v>
      </c>
    </row>
    <row r="19" spans="2:12" ht="16.5">
      <c r="B19" s="94" t="s">
        <v>39</v>
      </c>
      <c r="C19" s="95"/>
      <c r="D19" s="95"/>
      <c r="E19" s="95"/>
      <c r="F19" s="96"/>
      <c r="G19" s="18">
        <v>19389706</v>
      </c>
      <c r="H19" s="18"/>
      <c r="I19" s="19" t="s">
        <v>38</v>
      </c>
      <c r="J19" s="18">
        <v>19143474</v>
      </c>
      <c r="K19" s="20"/>
      <c r="L19" s="21">
        <v>0.7</v>
      </c>
    </row>
    <row r="20" spans="2:12" ht="16.5">
      <c r="B20" s="94" t="s">
        <v>40</v>
      </c>
      <c r="C20" s="95"/>
      <c r="D20" s="95"/>
      <c r="E20" s="95"/>
      <c r="F20" s="96"/>
      <c r="G20" s="18">
        <v>158440790</v>
      </c>
      <c r="H20" s="18"/>
      <c r="I20" s="19" t="s">
        <v>38</v>
      </c>
      <c r="J20" s="18">
        <v>77851928</v>
      </c>
      <c r="K20" s="20"/>
      <c r="L20" s="21">
        <v>0.45</v>
      </c>
    </row>
    <row r="21" spans="2:12" ht="33.75" customHeight="1">
      <c r="B21" s="76" t="s">
        <v>41</v>
      </c>
      <c r="C21" s="77"/>
      <c r="D21" s="77"/>
      <c r="E21" s="77"/>
      <c r="F21" s="78"/>
      <c r="G21" s="18">
        <v>7060498.7300000004</v>
      </c>
      <c r="H21" s="18"/>
      <c r="I21" s="19" t="s">
        <v>38</v>
      </c>
      <c r="J21" s="18">
        <v>7260311</v>
      </c>
      <c r="K21" s="20"/>
      <c r="L21" s="21">
        <v>0.74</v>
      </c>
    </row>
    <row r="22" spans="2:12" ht="45.75" customHeight="1">
      <c r="B22" s="76" t="s">
        <v>42</v>
      </c>
      <c r="C22" s="77"/>
      <c r="D22" s="77"/>
      <c r="E22" s="77"/>
      <c r="F22" s="78"/>
      <c r="G22" s="18">
        <v>8100795.0899999999</v>
      </c>
      <c r="H22" s="18"/>
      <c r="I22" s="19" t="s">
        <v>38</v>
      </c>
      <c r="J22" s="18">
        <v>8100795</v>
      </c>
      <c r="K22" s="20"/>
      <c r="L22" s="22">
        <v>0.88</v>
      </c>
    </row>
    <row r="23" spans="2:12" ht="39.75" customHeight="1" thickBot="1">
      <c r="B23" s="105" t="s">
        <v>43</v>
      </c>
      <c r="C23" s="106"/>
      <c r="D23" s="106"/>
      <c r="E23" s="106"/>
      <c r="F23" s="107"/>
      <c r="G23" s="62">
        <v>137257.07999999999</v>
      </c>
      <c r="H23" s="62"/>
      <c r="I23" s="65" t="s">
        <v>38</v>
      </c>
      <c r="J23" s="62">
        <v>148819</v>
      </c>
      <c r="K23" s="66"/>
      <c r="L23" s="67">
        <f>0/J23</f>
        <v>0</v>
      </c>
    </row>
    <row r="24" spans="2:12" ht="15.75" thickBot="1">
      <c r="B24" s="4"/>
      <c r="C24" s="4"/>
      <c r="D24" s="4"/>
      <c r="E24" s="4"/>
      <c r="F24" s="4"/>
      <c r="G24" s="4"/>
      <c r="H24" s="4"/>
      <c r="I24" s="4"/>
      <c r="J24" s="4"/>
      <c r="K24" s="4"/>
      <c r="L24" s="4"/>
    </row>
    <row r="25" spans="2:12" ht="47.25">
      <c r="B25" s="97" t="s">
        <v>44</v>
      </c>
      <c r="C25" s="98"/>
      <c r="D25" s="98"/>
      <c r="E25" s="98"/>
      <c r="F25" s="99"/>
      <c r="G25" s="5" t="s">
        <v>31</v>
      </c>
      <c r="H25" s="5" t="s">
        <v>32</v>
      </c>
      <c r="I25" s="5" t="s">
        <v>45</v>
      </c>
      <c r="J25" s="5" t="s">
        <v>34</v>
      </c>
      <c r="K25" s="5" t="s">
        <v>35</v>
      </c>
      <c r="L25" s="6" t="s">
        <v>36</v>
      </c>
    </row>
    <row r="26" spans="2:12" ht="17.25" thickBot="1">
      <c r="B26" s="108" t="s">
        <v>46</v>
      </c>
      <c r="C26" s="109"/>
      <c r="D26" s="109"/>
      <c r="E26" s="109"/>
      <c r="F26" s="110"/>
      <c r="G26" s="62">
        <v>3627097208</v>
      </c>
      <c r="H26" s="63"/>
      <c r="I26" s="59"/>
      <c r="J26" s="63"/>
      <c r="K26" s="64"/>
      <c r="L26" s="61"/>
    </row>
    <row r="27" spans="2:12" ht="15.75" thickBot="1">
      <c r="B27" s="4"/>
      <c r="C27" s="4"/>
      <c r="D27" s="4"/>
      <c r="E27" s="4"/>
      <c r="F27" s="4"/>
      <c r="G27" s="4"/>
      <c r="H27" s="4"/>
      <c r="I27" s="4"/>
      <c r="J27" s="4"/>
      <c r="K27" s="4"/>
      <c r="L27" s="4"/>
    </row>
    <row r="28" spans="2:12" ht="47.25">
      <c r="B28" s="97" t="s">
        <v>47</v>
      </c>
      <c r="C28" s="98"/>
      <c r="D28" s="98"/>
      <c r="E28" s="98"/>
      <c r="F28" s="99"/>
      <c r="G28" s="5" t="s">
        <v>31</v>
      </c>
      <c r="H28" s="5" t="s">
        <v>32</v>
      </c>
      <c r="I28" s="5" t="s">
        <v>45</v>
      </c>
      <c r="J28" s="5" t="s">
        <v>34</v>
      </c>
      <c r="K28" s="5" t="s">
        <v>35</v>
      </c>
      <c r="L28" s="6" t="s">
        <v>36</v>
      </c>
    </row>
    <row r="29" spans="2:12" ht="51.75" customHeight="1">
      <c r="B29" s="76" t="s">
        <v>48</v>
      </c>
      <c r="C29" s="100"/>
      <c r="D29" s="100"/>
      <c r="E29" s="100"/>
      <c r="F29" s="101"/>
      <c r="G29" s="56">
        <v>0.01</v>
      </c>
      <c r="H29" s="14"/>
      <c r="I29" s="15"/>
      <c r="J29" s="14"/>
      <c r="K29" s="16"/>
      <c r="L29" s="17"/>
    </row>
    <row r="30" spans="2:12" ht="34.5" customHeight="1" thickBot="1">
      <c r="B30" s="111" t="s">
        <v>49</v>
      </c>
      <c r="C30" s="112"/>
      <c r="D30" s="112"/>
      <c r="E30" s="112"/>
      <c r="F30" s="113"/>
      <c r="G30" s="57" t="s">
        <v>1</v>
      </c>
      <c r="H30" s="58"/>
      <c r="I30" s="59"/>
      <c r="J30" s="58"/>
      <c r="K30" s="60"/>
      <c r="L30" s="61"/>
    </row>
    <row r="31" spans="2:12" ht="15.75" thickBot="1">
      <c r="B31" s="4"/>
      <c r="C31" s="4"/>
      <c r="D31" s="4"/>
      <c r="E31" s="4"/>
      <c r="F31" s="4"/>
      <c r="G31" s="4"/>
      <c r="H31" s="4"/>
      <c r="I31" s="4"/>
      <c r="J31" s="4"/>
      <c r="K31" s="4"/>
      <c r="L31" s="4"/>
    </row>
    <row r="32" spans="2:12" ht="47.25">
      <c r="B32" s="97" t="s">
        <v>50</v>
      </c>
      <c r="C32" s="98"/>
      <c r="D32" s="98"/>
      <c r="E32" s="98"/>
      <c r="F32" s="99"/>
      <c r="G32" s="5" t="s">
        <v>31</v>
      </c>
      <c r="H32" s="5" t="s">
        <v>32</v>
      </c>
      <c r="I32" s="5" t="s">
        <v>45</v>
      </c>
      <c r="J32" s="5" t="s">
        <v>34</v>
      </c>
      <c r="K32" s="5" t="s">
        <v>35</v>
      </c>
      <c r="L32" s="6" t="s">
        <v>36</v>
      </c>
    </row>
    <row r="33" spans="2:12" ht="143.25" customHeight="1">
      <c r="B33" s="76" t="s">
        <v>51</v>
      </c>
      <c r="C33" s="100"/>
      <c r="D33" s="100"/>
      <c r="E33" s="100"/>
      <c r="F33" s="101"/>
      <c r="G33" s="23" t="s">
        <v>1</v>
      </c>
      <c r="H33" s="14"/>
      <c r="I33" s="15"/>
      <c r="J33" s="14"/>
      <c r="K33" s="16"/>
      <c r="L33" s="17"/>
    </row>
    <row r="34" spans="2:12" ht="25.5" customHeight="1" thickBot="1">
      <c r="B34" s="102" t="s">
        <v>52</v>
      </c>
      <c r="C34" s="103"/>
      <c r="D34" s="103"/>
      <c r="E34" s="103"/>
      <c r="F34" s="104"/>
      <c r="G34" s="57" t="s">
        <v>1</v>
      </c>
      <c r="H34" s="58"/>
      <c r="I34" s="59"/>
      <c r="J34" s="58"/>
      <c r="K34" s="60"/>
      <c r="L34" s="61"/>
    </row>
  </sheetData>
  <mergeCells count="21">
    <mergeCell ref="B32:F32"/>
    <mergeCell ref="B33:F33"/>
    <mergeCell ref="B34:F34"/>
    <mergeCell ref="B23:F23"/>
    <mergeCell ref="B25:F25"/>
    <mergeCell ref="B26:F26"/>
    <mergeCell ref="B28:F28"/>
    <mergeCell ref="B29:F29"/>
    <mergeCell ref="B30:F30"/>
    <mergeCell ref="B22:F22"/>
    <mergeCell ref="C4:D4"/>
    <mergeCell ref="C5:D5"/>
    <mergeCell ref="C6:D6"/>
    <mergeCell ref="C7:D7"/>
    <mergeCell ref="E10:E11"/>
    <mergeCell ref="E12:E13"/>
    <mergeCell ref="B17:F17"/>
    <mergeCell ref="B18:F18"/>
    <mergeCell ref="B19:F19"/>
    <mergeCell ref="B20:F20"/>
    <mergeCell ref="B21:F21"/>
  </mergeCells>
  <pageMargins left="0.27559055118110237" right="0.19685039370078741" top="0.27559055118110237" bottom="0.74803149606299213" header="0.15748031496062992" footer="0.17"/>
  <pageSetup scale="45" orientation="landscape" r:id="rId1"/>
  <headerFooter>
    <oddFooter>&amp;R7 de 8</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8:O20"/>
  <sheetViews>
    <sheetView showGridLines="0" workbookViewId="0">
      <selection activeCell="D19" sqref="D19:E19"/>
    </sheetView>
  </sheetViews>
  <sheetFormatPr baseColWidth="10" defaultRowHeight="15"/>
  <cols>
    <col min="1" max="1" width="3.7109375" style="1" customWidth="1"/>
    <col min="2" max="2" width="41.7109375" style="1" bestFit="1" customWidth="1"/>
    <col min="3" max="3" width="13.28515625" style="1" customWidth="1"/>
    <col min="4" max="4" width="35.85546875" style="1" customWidth="1"/>
    <col min="5" max="5" width="26.140625" style="1" customWidth="1"/>
    <col min="6" max="6" width="11.42578125" style="1"/>
    <col min="7" max="7" width="17.140625" style="1" customWidth="1"/>
    <col min="8" max="8" width="38.85546875" style="1" customWidth="1"/>
    <col min="9" max="9" width="11.42578125" style="1"/>
    <col min="10" max="10" width="41.7109375" style="1" customWidth="1"/>
    <col min="11" max="16384" width="11.42578125" style="1"/>
  </cols>
  <sheetData>
    <row r="8" spans="2:15" ht="18" customHeight="1">
      <c r="B8" s="2" t="s">
        <v>53</v>
      </c>
      <c r="C8" s="3"/>
      <c r="D8" s="3"/>
      <c r="E8" s="3"/>
      <c r="F8" s="3"/>
      <c r="G8" s="3"/>
      <c r="H8" s="3"/>
      <c r="I8" s="3"/>
      <c r="J8" s="3"/>
      <c r="K8" s="3"/>
      <c r="L8" s="3"/>
      <c r="M8" s="3"/>
      <c r="N8" s="3"/>
      <c r="O8" s="3"/>
    </row>
    <row r="9" spans="2:15" ht="15.75" thickBot="1"/>
    <row r="10" spans="2:15">
      <c r="B10" s="7" t="s">
        <v>3</v>
      </c>
      <c r="C10" s="114" t="s">
        <v>70</v>
      </c>
      <c r="D10" s="115"/>
    </row>
    <row r="11" spans="2:15">
      <c r="B11" s="8" t="s">
        <v>4</v>
      </c>
      <c r="C11" s="116" t="s">
        <v>5</v>
      </c>
      <c r="D11" s="117"/>
    </row>
    <row r="12" spans="2:15">
      <c r="B12" s="8" t="s">
        <v>6</v>
      </c>
      <c r="C12" s="116" t="s">
        <v>7</v>
      </c>
      <c r="D12" s="117"/>
    </row>
    <row r="13" spans="2:15" ht="15.75" thickBot="1">
      <c r="B13" s="9" t="s">
        <v>54</v>
      </c>
      <c r="C13" s="118" t="s">
        <v>9</v>
      </c>
      <c r="D13" s="119"/>
    </row>
    <row r="15" spans="2:15" ht="15.75">
      <c r="B15" s="10" t="s">
        <v>55</v>
      </c>
      <c r="C15" s="11"/>
      <c r="D15" s="12"/>
      <c r="E15" s="11"/>
      <c r="F15" s="11"/>
      <c r="G15" s="10" t="s">
        <v>56</v>
      </c>
      <c r="H15" s="11"/>
      <c r="I15" s="12"/>
      <c r="J15" s="11"/>
    </row>
    <row r="16" spans="2:15" ht="28.5" customHeight="1">
      <c r="B16" s="120" t="s">
        <v>57</v>
      </c>
      <c r="C16" s="120"/>
      <c r="D16" s="120" t="s">
        <v>58</v>
      </c>
      <c r="E16" s="120"/>
      <c r="F16" s="11"/>
      <c r="G16" s="120" t="s">
        <v>57</v>
      </c>
      <c r="H16" s="120"/>
      <c r="I16" s="120" t="s">
        <v>58</v>
      </c>
      <c r="J16" s="120"/>
    </row>
    <row r="17" spans="2:10" ht="64.5" customHeight="1">
      <c r="B17" s="121" t="s">
        <v>59</v>
      </c>
      <c r="C17" s="121"/>
      <c r="D17" s="121" t="s">
        <v>60</v>
      </c>
      <c r="E17" s="121"/>
      <c r="F17" s="13"/>
      <c r="G17" s="121" t="s">
        <v>61</v>
      </c>
      <c r="H17" s="121"/>
      <c r="I17" s="121"/>
      <c r="J17" s="121"/>
    </row>
    <row r="18" spans="2:10" ht="96.75" customHeight="1">
      <c r="B18" s="121" t="s">
        <v>62</v>
      </c>
      <c r="C18" s="121"/>
      <c r="D18" s="121" t="s">
        <v>63</v>
      </c>
      <c r="E18" s="121"/>
      <c r="F18" s="13"/>
      <c r="G18" s="121" t="s">
        <v>64</v>
      </c>
      <c r="H18" s="121"/>
      <c r="I18" s="121"/>
      <c r="J18" s="121"/>
    </row>
    <row r="19" spans="2:10" ht="117.75" customHeight="1">
      <c r="B19" s="121" t="s">
        <v>65</v>
      </c>
      <c r="C19" s="121"/>
      <c r="D19" s="122"/>
      <c r="E19" s="122"/>
      <c r="F19" s="13"/>
      <c r="G19" s="121" t="s">
        <v>66</v>
      </c>
      <c r="H19" s="121"/>
      <c r="I19" s="121"/>
      <c r="J19" s="121"/>
    </row>
    <row r="20" spans="2:10" ht="134.25" customHeight="1">
      <c r="B20" s="121" t="s">
        <v>67</v>
      </c>
      <c r="C20" s="121"/>
      <c r="D20" s="121" t="s">
        <v>71</v>
      </c>
      <c r="E20" s="121"/>
      <c r="F20" s="13"/>
      <c r="G20" s="121"/>
      <c r="H20" s="121"/>
      <c r="I20" s="121"/>
      <c r="J20" s="121"/>
    </row>
  </sheetData>
  <mergeCells count="24">
    <mergeCell ref="B20:C20"/>
    <mergeCell ref="D20:E20"/>
    <mergeCell ref="G20:H20"/>
    <mergeCell ref="I20:J20"/>
    <mergeCell ref="B18:C18"/>
    <mergeCell ref="D18:E18"/>
    <mergeCell ref="G18:H18"/>
    <mergeCell ref="I18:J18"/>
    <mergeCell ref="B19:C19"/>
    <mergeCell ref="D19:E19"/>
    <mergeCell ref="G19:H19"/>
    <mergeCell ref="I19:J19"/>
    <mergeCell ref="G16:H16"/>
    <mergeCell ref="I16:J16"/>
    <mergeCell ref="B17:C17"/>
    <mergeCell ref="D17:E17"/>
    <mergeCell ref="G17:H17"/>
    <mergeCell ref="I17:J17"/>
    <mergeCell ref="C10:D10"/>
    <mergeCell ref="C11:D11"/>
    <mergeCell ref="C12:D12"/>
    <mergeCell ref="C13:D13"/>
    <mergeCell ref="B16:C16"/>
    <mergeCell ref="D16:E16"/>
  </mergeCells>
  <pageMargins left="0.15748031496062992" right="0.15748031496062992" top="0.23622047244094491" bottom="0.27559055118110237" header="0.15748031496062992" footer="0.15748031496062992"/>
  <pageSetup scale="55" orientation="landscape" horizontalDpi="0" verticalDpi="0" r:id="rId1"/>
  <headerFooter>
    <oddFooter>&amp;R&amp;"Arial,Normal"&amp;16 8/8</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3E326A9C7FA64438037732D31CB14D8" ma:contentTypeVersion="0" ma:contentTypeDescription="Crear nuevo documento." ma:contentTypeScope="" ma:versionID="4e272c1a18e7ec1364568b24c832eec8">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0FCB7-2231-4305-A7E7-7CF9B3FAF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6E555E-BF71-4ADD-AE57-71474AA4C5B4}">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D8E8FE3-D92F-45D8-9294-CEF7DEFFA6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1 cuantitativas ok </vt:lpstr>
      <vt:lpstr>Anexo 2 Cualitativas</vt:lpstr>
      <vt:lpstr>'Anexo 1 cuantitativas ok '!Área_de_impresión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MARLENESANCHEZ</dc:creator>
  <cp:lastModifiedBy>Ricardo  Morales Miranda</cp:lastModifiedBy>
  <cp:lastPrinted>2021-03-17T21:51:12Z</cp:lastPrinted>
  <dcterms:created xsi:type="dcterms:W3CDTF">2020-06-15T18:35:54Z</dcterms:created>
  <dcterms:modified xsi:type="dcterms:W3CDTF">2021-09-09T18:10:28Z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0x010100D3E326A9C7FA64438037732D31CB14D8</vt:lpwstr>
  </property>
</Properties>
</file>