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Chrystiame.ramirez\Desktop\MAYO\DESARROLLO_AGROPECUARIO\Programa Fomento Rural\Avance físico financiero\2022\"/>
    </mc:Choice>
  </mc:AlternateContent>
  <bookViews>
    <workbookView xWindow="0" yWindow="0" windowWidth="28800" windowHeight="11715"/>
  </bookViews>
  <sheets>
    <sheet name="RAFFI" sheetId="4" r:id="rId1"/>
  </sheets>
  <definedNames>
    <definedName name="_xlnm.Print_Area" localSheetId="0">RAFFI!$A$1:$O$87</definedName>
    <definedName name="_xlnm.Print_Titles" localSheetId="0">RAFFI!$23:$25</definedName>
  </definedNames>
  <calcPr calcId="152511"/>
</workbook>
</file>

<file path=xl/calcChain.xml><?xml version="1.0" encoding="utf-8"?>
<calcChain xmlns="http://schemas.openxmlformats.org/spreadsheetml/2006/main">
  <c r="M12" i="4" l="1"/>
  <c r="L12" i="4" l="1"/>
  <c r="K12" i="4" l="1"/>
  <c r="J12" i="4"/>
  <c r="A67" i="4" l="1"/>
  <c r="A51" i="4"/>
  <c r="A35" i="4"/>
</calcChain>
</file>

<file path=xl/sharedStrings.xml><?xml version="1.0" encoding="utf-8"?>
<sst xmlns="http://schemas.openxmlformats.org/spreadsheetml/2006/main" count="194" uniqueCount="119">
  <si>
    <t>GOBIERNO DEL ESTADO DE NUEVO LEÓN</t>
  </si>
  <si>
    <t>SECRETARÍA DE FINANZAS Y TESORERÍA GENERAL DEL ESTADO</t>
  </si>
  <si>
    <t>PRESUPUESTO POR RESULTADOS</t>
  </si>
  <si>
    <t>INSTITUCIÓN:</t>
  </si>
  <si>
    <t>NOMBRE DEL PROGRAMA:</t>
  </si>
  <si>
    <t>FOMENTO RURAL</t>
  </si>
  <si>
    <t>TEMA DEL PED:</t>
  </si>
  <si>
    <t>POTENCIAL DE SECTORES ECONÓMICOS</t>
  </si>
  <si>
    <t>OBJETIVO:</t>
  </si>
  <si>
    <t>FAVORECER EL DESARROLLO COMPETITIVO DEL CAMPO</t>
  </si>
  <si>
    <t>TRIMESTRE</t>
  </si>
  <si>
    <t>I</t>
  </si>
  <si>
    <t>II</t>
  </si>
  <si>
    <t>III</t>
  </si>
  <si>
    <t>IV</t>
  </si>
  <si>
    <t>ESTRATEGIA:</t>
  </si>
  <si>
    <t>IMPULSAR LA DIVERSIFICACIÓN PRODUCTIVA DEL SECTOR PARA GENERAR EMPLEOS EN EL MEDIO RURAL Y FORTALECER EL APROVECHAMIENTO SUSTENTABLE DE LOS RECURSOS DEL MISMO.</t>
  </si>
  <si>
    <t>BENEFICIARIO (PO/AE):</t>
  </si>
  <si>
    <t>PRODUCTORES RURALES DEL ESTADO DE NUEVO LEÓN</t>
  </si>
  <si>
    <t>RESUMEN NARRATIVO</t>
  </si>
  <si>
    <t>INDICADORES</t>
  </si>
  <si>
    <t>MEDIOS DE VERIFICACIÓN Y FUENTE DE INFORMACIÓN</t>
  </si>
  <si>
    <t>SUPUESTOS</t>
  </si>
  <si>
    <t xml:space="preserve">INDICADOR </t>
  </si>
  <si>
    <t>FÓRMULA</t>
  </si>
  <si>
    <t>FRECUENCIA</t>
  </si>
  <si>
    <t>FIN</t>
  </si>
  <si>
    <t>CONTRIBUIR A INCREMENTAR EL VALOR AGROPECUARIO ESTATAL MEDIANTE LOS APOYOS Y SERVICIOS QUE RECIBEN LOS PRODUCTORES RURALES QUE LES PERMITEN DESARROLLAR SUS CAPACIDADES Y HABILIDADES PARA HACER UN USO SUSTENTABLE DE LOS RECURSOS</t>
  </si>
  <si>
    <t>TASA DE VARIACIÓN ANUAL DEL VALOR AGROPECUARIO ESTATAL</t>
  </si>
  <si>
    <t>ANUAL</t>
  </si>
  <si>
    <t>CIFRAS OFICIALES DE PRODUCCIÓN DEL SERVICIO DE INFORMACIÓN AGROALIMENTARIA Y PESQUERA DE LA SAGARPA, Y CIFRAS PRELIMINARES DE LA DELEGACIÓN ESTATAL DE LA SAGARPA / DIRECCIÓN DE INFORMACIÓN SECTORIAL Y ESTADÍSTICA</t>
  </si>
  <si>
    <t>PROPÓSITO</t>
  </si>
  <si>
    <t>LOS PRODUCTORES RURALES DEL ESTADO DE NUEVO LEÓN ATENDIDOS DESARROLLAN SUS CAPACIDADES PRODUCTIVAS Y APROVECHAN DE MEJOR MANERA LOS RECURSOS INCREMENTANDO SU PRODUCCIÓN Y LA RENTABILIDAD DE SUS UNIDADES DE MANERA SUSTENTABLE</t>
  </si>
  <si>
    <t>PORCENTAJE DE UNIDADES DE PRODUCCIÓN RURAL QUE MEJORAN SUS CAPACIDADES PRODUCTIVAS Y REALIZAN UN MEJOR USO DE LOS RECURSOS</t>
  </si>
  <si>
    <t>REGISTROS ADMINISTRATIVOS DEL FONDO DE FOMENTO AGROPECUARIO DEL ESTADO DE NUEVO LEÓN, DEL FIDEICOMISO PARA EL DESARROLLO DEL SUR Y ESTADÍSTICAS DE PRODUCTORES DEL VIII CENSO AGROPECUARIO DEL INEGI / DIRECCIÓN DE INFORMACIÓN SECTORIAL Y ESTADÍSTICA</t>
  </si>
  <si>
    <t>LOS PRODUCTORES RURALES QUE RECIBEN LOS APOYOS MEJORAN SUS PROCESOS PRODUCTIVOS Y UTILIZAN LOS RECURSOS EN LAS ÁREAS PRODUCTIVAS PARA LO QUE SON OTORGADOS</t>
  </si>
  <si>
    <t>SEMESTRE</t>
  </si>
  <si>
    <t>COMPONENTES</t>
  </si>
  <si>
    <t>C1. APOYOS ECONÓMICOS (OBRAS Y PRÁCTICAS PARA EL MANEJO SUSTENTABLE DEL SUELO Y AGUA) ENTREGADOS.</t>
  </si>
  <si>
    <t>PORCENTAJE DE RECURSOS EJERCIDOS PARA APOYOS ECONÓMICOS.</t>
  </si>
  <si>
    <t>TRIMESTRAL</t>
  </si>
  <si>
    <t>SE CUENTA CON CONVENIO Y ANEXOS DE EJECUCIÓN FIRMADOS.</t>
  </si>
  <si>
    <t>C2. ASISTENCIA TÉCNICA BRINDADA.</t>
  </si>
  <si>
    <t>PORCENTAJE DE ASISTENCIAS TÉCNICAS BRINDADAS</t>
  </si>
  <si>
    <t>C3. SERVICIO DE HORAS MÁQUINA (MAQUINARIA PESADA) PARA OBRAS DEL MEJORAMIENTO DEL SUELO, REHABILITACIÓN DE CAMINOS Y DE PRESAS OTORGADOS.</t>
  </si>
  <si>
    <t>PORCENTAJE DE HORAS MÁQUINA REALIZADAS</t>
  </si>
  <si>
    <t>SE REGISTRAN SOLICITUDES DE OBRA DE REHABILITACIÓN DE CAMINOS</t>
  </si>
  <si>
    <t>(UNIDADES DE PRODUCCIÓN RURAL ATENDIDAS AL AÑO T / UNIDADES DE PRODUCCIÓN PRIMARIA EXISTENTES EN EL ESTADO EN EL AÑO T) * 100</t>
  </si>
  <si>
    <t>CLASIFICACIÓN PROGRAMÁTICA:</t>
  </si>
  <si>
    <t>CP CONAC "Modalidad":</t>
  </si>
  <si>
    <t>F</t>
  </si>
  <si>
    <t>ACTIVIDADES (Procesos)</t>
  </si>
  <si>
    <t>PORCENTAJE DE CONVOCATORIAS PUBLICADAS</t>
  </si>
  <si>
    <t>SE CUENTA CON CONVENIO Y ANEXOS DE EJECUCIÓN</t>
  </si>
  <si>
    <t>A2C1. RECEPCIÓN DE SOLICITUDES DE APOYO ECONÓMICO</t>
  </si>
  <si>
    <t>PORCENTAJE DE SOLICITUDES DE APOYO RECIBIDAS</t>
  </si>
  <si>
    <t>PORCENTAJE DE SOLICITUDES DE APOYO DICTAMINADAS</t>
  </si>
  <si>
    <t>A4C1. AUTORIZACIÓN TÉCNICA Y FINANCIERA DE LOS COMITÉS</t>
  </si>
  <si>
    <t>PORCENTAJE DE REUNIONES REALIZADAS DE LOS COMITÉS PARA AUTORIZACIONES TÉCNICA Y FINANCIERA</t>
  </si>
  <si>
    <t>A5C1. FIRMA DE ACTAS DE AUTORIZACIÓN DE APOYOS</t>
  </si>
  <si>
    <t>PORCENTAJE DE ACTAS FIRMADAS PARA AUTORIZACIÓN DE APOYO</t>
  </si>
  <si>
    <t>A1C2. PUBLICACIÓN DE CONVOCATORIA</t>
  </si>
  <si>
    <t>A2C2. RECEPCIÓN DE SOLICITUDES</t>
  </si>
  <si>
    <t>LOS PRODUCTORES RURALES SOLICITAN ASISTENCIA TÉCNICA</t>
  </si>
  <si>
    <t>A4C2. AUTORIZACIÓN TÉCNICA Y FINANCIERA DE LOS COMITÉS</t>
  </si>
  <si>
    <t>A5C2. CONTRATACIÓN DE TÉCNICOS</t>
  </si>
  <si>
    <t>PORCENTAJE DE TÉCNICOS CONTRATADOS</t>
  </si>
  <si>
    <t>A1C3. RECEPCIÓN DE SOLICITUDES</t>
  </si>
  <si>
    <t>PORCENTAJE DE SOLICITUDES DICTAMINADAS</t>
  </si>
  <si>
    <t>LOS INTERESADOS ACUDEN A SOLICITAR UNA REHABILITACIÓN Y/O MEJORA DE SUELO</t>
  </si>
  <si>
    <t>A2C3. REALIZACIÓN DE CONTRATOS</t>
  </si>
  <si>
    <t>PORCENTAJE DE CONTRATOS REALIZADOS</t>
  </si>
  <si>
    <t>F10F19064</t>
  </si>
  <si>
    <t>LOS PRODUCTORES RURALES ACUDEN A SOLICITAR APOYOS ECONÓMICOS</t>
  </si>
  <si>
    <t>LOS PRODUCTORES RURALES ESTÁN DE ACUERDO CON LAS CONDICIONES DE LOS APOYOS ECONÓMICOS Y FIRMAN EL ACTA PARA RECIBIR EL APOYO</t>
  </si>
  <si>
    <t>ACUDEN AL LLAMADO DE LA REUNION DE COMITÉ LOS CONVOCADOS</t>
  </si>
  <si>
    <t>TÉCNICOS SOLICITAN SER CONTRATADOS PARA BRINDAR ASISTENCIAS</t>
  </si>
  <si>
    <t>LOS SOLICITANTES ESTÁN DE ACUERDO Y FIRMAN EL CONTRATO OFRECIDO POR LA DIRECCIÓN DE FOMENTO AGROPECUARIO</t>
  </si>
  <si>
    <t>((VALOR AGROPECUARIO ESTATAL NOMINAL EN EL AÑO T - VALOR AGROPECUARIO ESTATAL NOMINAL EN EL AÑO T-1) / VALOR AGROPECUARIO ESTATAL NOMINAL DEL AÑO T-1) * 100</t>
  </si>
  <si>
    <t>(RECURSOS EJERCIDOS PARA APOYOS ECONÓMICOS / RECURSOS PROGRAMADOS PARA APOYOS ECONÓMICOS) * 100</t>
  </si>
  <si>
    <t>REGISTROS ADMINISTRATIVOS DEL FONDO DE FOMENTO AGROPECUARIO DEL ESTADO DE NUEVO LEÓN / DIRECCIÓN DE FOMENTO RURAL</t>
  </si>
  <si>
    <t>(ASISTENCIAS TÉCNICAS BRINDADAS / ASISTENCIAS TÉCNICAS PROGRAMADAS) * 100</t>
  </si>
  <si>
    <t>REGISTROS ADMINISTRATIVOS DE PAGOS DEL FONDO DE FOMENTO AGROPECUARIO DEL ESTADO DE NUEVO LEÓN / DIRECCIÓN DE FOMENTO RURAL Y FIDESUR</t>
  </si>
  <si>
    <t>LOS PRODUCTORES RURALES ACEPTAN LA ASISTENCIA TÉCNICA</t>
  </si>
  <si>
    <t>(HORAS MÁQUINA REALIZADAS / HORAS MÁQUINA PROGRAMADAS) * 100</t>
  </si>
  <si>
    <t>REGISTROS ADMINISTRATIVOS DEL PRODERLEON / DIRECCIÓN DE FOMENTO AGROPECUARIO</t>
  </si>
  <si>
    <t>(CONVOCATORIAS PUBLICADAS / CONVOCATORIAS PROGRAMADAS) * 100</t>
  </si>
  <si>
    <t>(SOLICITUDES RECIBIDAS / SOLICITUDES PROGRAMADAS) * 100</t>
  </si>
  <si>
    <t>REGISTROS ADMINISTRATIVOS DEL SISTEMA ÚNICO DE INFORMACIÓN DEL SECTOR RURAL (SURI) DE LA SAGARPA / DIRECCIÓN DE FOMENTO RURAL</t>
  </si>
  <si>
    <t>A3C1. SELECCIÓN DE SOLICITUDES DE APOYO DICTAMINADAS</t>
  </si>
  <si>
    <t>(SOLICITUDES DE APOYO DICTAMINADAS POSITIVAS / SOLICITUDES DE APOYO RECIBIDAS) * 100</t>
  </si>
  <si>
    <t>LOS PRODUCTORES RURALES SOLICITAN APOYO ECONÓMICO</t>
  </si>
  <si>
    <t>(REUNIONES REALIZADAS / REUNIONES PROGRAMADAS) * 100</t>
  </si>
  <si>
    <t>LOS CONVOCADOS A LAS REUNIONES DE LOS COMITÉS, ACUDEN Y ESTÁN DE ACUERDO CON LO PROPUESTO</t>
  </si>
  <si>
    <t>(ACTAS FIRMADAS / ACTAS REALIZADAS) * 100</t>
  </si>
  <si>
    <t>REGISTROS ADMINISTRATIVOS DE PRODERLEON / DIRECCIÓN DE FOMENTO AGROPECUARIO</t>
  </si>
  <si>
    <t>A3C2. SELECCIÓN DE SOLICITUDES DE APOYO DICTAMINADAS</t>
  </si>
  <si>
    <t>(TÉCNICOS CONTRATADOS / TÉCNICOS SELECCIONADOS) * 100</t>
  </si>
  <si>
    <t>(CONTRATOS FINIQUITADOS / CONTRATOS ELABORADOS) * 100</t>
  </si>
  <si>
    <t>M A T R I Z    D E    I N D I C A D O R E S    P A R A    R E S U L T A D O S    2  0  2  2</t>
  </si>
  <si>
    <t>META ANUAL 2022</t>
  </si>
  <si>
    <t>LÍNEA BASE 2021</t>
  </si>
  <si>
    <t>A1C1. PUBLICACIÓN DE CONVOCATORIAS</t>
  </si>
  <si>
    <t>(NÚMERO DE SOLICITUDES DICTAMINADAS / NÚMERO TOTAL DE SOLICITUDES RECIBIDAS) * 100</t>
  </si>
  <si>
    <t>LAS CONDICIONES CLIMÁTICAS Y SANITARIAS SON FAVORABLES PARA LAS ACTIVIDADES DE LOS PRODUCTORES AGRÍCOLAS, PECUARIOS, PESQUEROS Y ACUÍCOLAS.</t>
  </si>
  <si>
    <t>SECRETARÍA DE DESARROLLO REGIONAL Y AGROPECUARIO</t>
  </si>
  <si>
    <t>OBSERVACIONES</t>
  </si>
  <si>
    <t>META ANUAL</t>
  </si>
  <si>
    <t>LÍNEA BASE</t>
  </si>
  <si>
    <t>AVANCE FÍSICO</t>
  </si>
  <si>
    <t>REPORTE DE AVANCE FÍSICO - FINANCIERO 2022</t>
  </si>
  <si>
    <t>VALOR DEL PROGRAMA PRESUPUESTARIO</t>
  </si>
  <si>
    <t>MONTO 1/</t>
  </si>
  <si>
    <t>AVANCE FINANCIERO</t>
  </si>
  <si>
    <t>MONTO</t>
  </si>
  <si>
    <t>PORCENTAJE</t>
  </si>
  <si>
    <t>METAS</t>
  </si>
  <si>
    <t>AÑO</t>
  </si>
  <si>
    <t>1/ Monto aprobado en la Ley de Egresos 2022
Asimismo se señala que en el avance físico se incorporarán acciones correspondientes a una ampliación presupuestal autorizada para el Programa.
FIN. Se presentó un ligero incremento por arriba de lo esperado en la producción ganadera, aunado a que los precios de los productos agropecuarios se elevarón de manera importante por la inflación. Esto generó que se superara la meta del valor agropecuario.
A2C1. Se presentó una desviación, debido a que el servicio de horas máquina se provee a través de PRODERLEÓN, el cual trabajo al máximo de su capacidad y con inconvenientes de reparación de sus máquinas.
A3C1. Se presentó una desviación, debido a que el servicio de horas máquina se provee a través de PRODERLEÓN, el cual trabajo al máximo de su capacidad y con inconvenientes de reparación de sus máquinas.
A4C1.  Se presentó una desviación, debido a que se realizaron menos reuniones de Comité para autorización de pagos.
A5C1. Se presentó una desviación, debido a que se realizaron menos actas por la disminución de reuniones de Comité para autorización de pagos.
A4C2. Se presentó una desviación, debido a que se realizaron menos reuniones de Comité para autorización de pagos.
A1C3. Se presentó una desviación, debido a que el servicio de horas máquina se provee a través de PRODERLEÓN, el cual trabajo al máximo de su capacidad y con inconvenientes de reparación de sus máquinas.
A2C3. Se presentó una desviación, debido a que el servicio de horas máquina se provee a través de PRODERLEÓN, el cual trabajo al máximo de su capacidad y con inconvenientes de reparación de sus máquinas.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</si>
</sst>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1"/>
      <color theme="1"/>
      <name val="Calibri"/>
      <family val="2"/>
      <scheme val="minor"/>
    </font>
    <font>
      <u/>
      <sz val="11"/>
      <color theme="11"/>
      <name val="Calibri"/>
      <family val="2"/>
      <scheme val="minor"/>
    </font>
    <font>
      <b/>
      <sz val="12"/>
      <name val="Calibri"/>
      <family val="2"/>
      <scheme val="minor"/>
    </font>
    <font>
      <sz val="11"/>
      <color rgb="FF000000"/>
      <name val="Calibri"/>
      <family val="2"/>
    </font>
    <font>
      <sz val="12"/>
      <name val="Calibri"/>
      <family val="2"/>
      <scheme val="minor"/>
    </font>
    <font>
      <b/>
      <sz val="12"/>
      <color indexed="9"/>
      <name val="Calibri"/>
      <family val="2"/>
      <scheme val="minor"/>
    </font>
    <font>
      <sz val="12"/>
      <color theme="1"/>
      <name val="Calibri"/>
      <family val="2"/>
      <scheme val="minor"/>
    </font>
    <font>
      <sz val="11"/>
      <color rgb="FF9C0006"/>
      <name val="Calibri"/>
      <family val="2"/>
      <scheme val="minor"/>
    </font>
    <font>
      <b/>
      <sz val="14"/>
      <color theme="1"/>
      <name val="Calibri"/>
      <family val="2"/>
      <scheme val="minor"/>
    </font>
    <font>
      <sz val="14"/>
      <color rgb="FF000000"/>
      <name val="Calibri"/>
      <family val="2"/>
      <scheme val="minor"/>
    </font>
    <font>
      <b/>
      <sz val="14"/>
      <name val="Calibri"/>
      <family val="2"/>
      <scheme val="minor"/>
    </font>
    <font>
      <b/>
      <sz val="16"/>
      <name val="Calibri"/>
      <family val="2"/>
      <scheme val="minor"/>
    </font>
    <font>
      <sz val="14"/>
      <name val="Calibri"/>
      <family val="2"/>
      <scheme val="minor"/>
    </font>
    <font>
      <b/>
      <sz val="14"/>
      <name val="Calibri"/>
      <family val="2"/>
    </font>
    <font>
      <sz val="14"/>
      <name val="Calibri"/>
      <family val="2"/>
    </font>
    <font>
      <sz val="14"/>
      <color indexed="8"/>
      <name val="Calibri"/>
      <family val="2"/>
      <scheme val="minor"/>
    </font>
    <font>
      <sz val="14"/>
      <color theme="1"/>
      <name val="Calibri"/>
      <family val="2"/>
      <scheme val="minor"/>
    </font>
    <font>
      <b/>
      <sz val="14"/>
      <color theme="1"/>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8" tint="-0.249977111117893"/>
        <bgColor indexed="8"/>
      </patternFill>
    </fill>
    <fill>
      <patternFill patternType="solid">
        <fgColor rgb="FFFFC7CE"/>
      </patternFill>
    </fill>
    <fill>
      <patternFill patternType="solid">
        <fgColor theme="0" tint="-0.14999847407452621"/>
        <bgColor rgb="FF000000"/>
      </patternFill>
    </fill>
    <fill>
      <patternFill patternType="solid">
        <fgColor theme="0" tint="-0.14999847407452621"/>
        <bgColor indexed="8"/>
      </patternFill>
    </fill>
    <fill>
      <patternFill patternType="solid">
        <fgColor rgb="FFD9D9D9"/>
        <bgColor rgb="FF000000"/>
      </patternFill>
    </fill>
  </fills>
  <borders count="3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55"/>
      </left>
      <right style="thin">
        <color indexed="55"/>
      </right>
      <top style="thin">
        <color indexed="55"/>
      </top>
      <bottom style="thin">
        <color indexed="55"/>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indexed="55"/>
      </right>
      <top style="thin">
        <color indexed="55"/>
      </top>
      <bottom style="thin">
        <color indexed="55"/>
      </bottom>
      <diagonal/>
    </border>
    <border>
      <left style="thin">
        <color indexed="55"/>
      </left>
      <right style="thin">
        <color theme="0" tint="-0.499984740745262"/>
      </right>
      <top style="thin">
        <color indexed="55"/>
      </top>
      <bottom style="thin">
        <color indexed="55"/>
      </bottom>
      <diagonal/>
    </border>
    <border>
      <left style="thin">
        <color indexed="55"/>
      </left>
      <right style="thin">
        <color indexed="55"/>
      </right>
      <top/>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right/>
      <top style="thin">
        <color indexed="55"/>
      </top>
      <bottom style="thin">
        <color indexed="55"/>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indexed="55"/>
      </left>
      <right style="thin">
        <color indexed="55"/>
      </right>
      <top style="thin">
        <color indexed="55"/>
      </top>
      <bottom style="thin">
        <color theme="0" tint="-0.499984740745262"/>
      </bottom>
      <diagonal/>
    </border>
    <border>
      <left style="thin">
        <color theme="0" tint="-0.499984740745262"/>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diagonal/>
    </border>
    <border>
      <left style="thin">
        <color indexed="55"/>
      </left>
      <right style="thin">
        <color theme="0" tint="-0.499984740745262"/>
      </right>
      <top style="thin">
        <color theme="0" tint="-0.499984740745262"/>
      </top>
      <bottom style="thin">
        <color indexed="55"/>
      </bottom>
      <diagonal/>
    </border>
    <border>
      <left style="thin">
        <color theme="0" tint="-0.499984740745262"/>
      </left>
      <right style="thin">
        <color indexed="55"/>
      </right>
      <top style="thin">
        <color indexed="55"/>
      </top>
      <bottom style="thin">
        <color theme="0" tint="-0.499984740745262"/>
      </bottom>
      <diagonal/>
    </border>
    <border>
      <left style="thin">
        <color indexed="55"/>
      </left>
      <right style="thin">
        <color indexed="55"/>
      </right>
      <top/>
      <bottom style="thin">
        <color theme="0" tint="-0.499984740745262"/>
      </bottom>
      <diagonal/>
    </border>
    <border>
      <left style="thin">
        <color indexed="55"/>
      </left>
      <right style="thin">
        <color theme="0" tint="-0.499984740745262"/>
      </right>
      <top style="thin">
        <color indexed="55"/>
      </top>
      <bottom style="thin">
        <color theme="0" tint="-0.499984740745262"/>
      </bottom>
      <diagonal/>
    </border>
    <border>
      <left style="thin">
        <color rgb="FF969696"/>
      </left>
      <right/>
      <top style="thin">
        <color indexed="55"/>
      </top>
      <bottom style="thin">
        <color indexed="55"/>
      </bottom>
      <diagonal/>
    </border>
    <border>
      <left/>
      <right style="thin">
        <color rgb="FF969696"/>
      </right>
      <top style="thin">
        <color indexed="55"/>
      </top>
      <bottom style="thin">
        <color indexed="55"/>
      </bottom>
      <diagonal/>
    </border>
    <border>
      <left style="thin">
        <color rgb="FF969696"/>
      </left>
      <right style="thin">
        <color indexed="55"/>
      </right>
      <top style="thin">
        <color indexed="55"/>
      </top>
      <bottom style="thin">
        <color indexed="55"/>
      </bottom>
      <diagonal/>
    </border>
    <border>
      <left style="thin">
        <color indexed="55"/>
      </left>
      <right style="thin">
        <color rgb="FF969696"/>
      </right>
      <top style="thin">
        <color indexed="55"/>
      </top>
      <bottom style="thin">
        <color indexed="55"/>
      </bottom>
      <diagonal/>
    </border>
  </borders>
  <cellStyleXfs count="6">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4" borderId="0" applyNumberFormat="0" applyBorder="0" applyAlignment="0" applyProtection="0"/>
  </cellStyleXfs>
  <cellXfs count="102">
    <xf numFmtId="0" fontId="0" fillId="0" borderId="0" xfId="0"/>
    <xf numFmtId="0" fontId="0" fillId="0" borderId="0" xfId="0" applyFill="1" applyProtection="1"/>
    <xf numFmtId="0" fontId="3" fillId="0" borderId="0" xfId="0" applyFont="1" applyFill="1" applyAlignment="1" applyProtection="1">
      <alignment wrapText="1"/>
    </xf>
    <xf numFmtId="0" fontId="4" fillId="0" borderId="0" xfId="0" applyFont="1" applyFill="1" applyProtection="1"/>
    <xf numFmtId="0" fontId="5" fillId="0" borderId="0" xfId="0" applyFont="1" applyFill="1" applyAlignment="1" applyProtection="1">
      <alignment horizontal="center" vertical="center" wrapText="1"/>
    </xf>
    <xf numFmtId="0" fontId="6" fillId="0" borderId="0" xfId="0" applyFont="1" applyFill="1" applyProtection="1"/>
    <xf numFmtId="0" fontId="4" fillId="0" borderId="0" xfId="0" applyFont="1" applyFill="1" applyAlignment="1" applyProtection="1">
      <alignment horizontal="center" vertical="center" wrapText="1"/>
    </xf>
    <xf numFmtId="0" fontId="4" fillId="0" borderId="0" xfId="0" applyFont="1" applyFill="1" applyAlignment="1" applyProtection="1">
      <alignment horizontal="center" vertical="center"/>
    </xf>
    <xf numFmtId="164" fontId="2" fillId="0" borderId="0" xfId="0" applyNumberFormat="1" applyFont="1" applyFill="1" applyBorder="1" applyAlignment="1" applyProtection="1">
      <alignment horizontal="center" vertical="center"/>
    </xf>
    <xf numFmtId="0" fontId="3" fillId="0" borderId="0" xfId="0" applyFont="1" applyFill="1" applyAlignment="1" applyProtection="1">
      <alignment horizontal="center" wrapText="1"/>
    </xf>
    <xf numFmtId="0" fontId="0" fillId="0" borderId="0" xfId="0" applyFill="1" applyAlignment="1" applyProtection="1">
      <alignment horizontal="center"/>
    </xf>
    <xf numFmtId="0" fontId="2" fillId="0" borderId="0" xfId="0" applyFont="1" applyFill="1" applyBorder="1" applyAlignment="1" applyProtection="1">
      <alignment horizontal="center" wrapText="1"/>
    </xf>
    <xf numFmtId="164" fontId="2" fillId="0" borderId="0" xfId="0" applyNumberFormat="1" applyFont="1" applyFill="1" applyBorder="1" applyAlignment="1" applyProtection="1">
      <alignment horizontal="center"/>
    </xf>
    <xf numFmtId="0" fontId="4" fillId="0" borderId="0" xfId="0" applyFont="1" applyFill="1" applyAlignment="1" applyProtection="1">
      <alignment vertical="center"/>
    </xf>
    <xf numFmtId="0" fontId="0" fillId="0" borderId="0" xfId="0" applyFill="1" applyAlignment="1" applyProtection="1">
      <alignment vertical="center"/>
    </xf>
    <xf numFmtId="0" fontId="4" fillId="0" borderId="0" xfId="0" applyFont="1" applyFill="1" applyAlignment="1" applyProtection="1">
      <alignment horizontal="center"/>
    </xf>
    <xf numFmtId="0" fontId="2" fillId="0" borderId="0" xfId="0" applyFont="1" applyFill="1" applyBorder="1" applyAlignment="1" applyProtection="1">
      <alignment horizontal="center"/>
    </xf>
    <xf numFmtId="0" fontId="10" fillId="0" borderId="0" xfId="0" applyFont="1" applyFill="1" applyAlignment="1" applyProtection="1">
      <alignment horizontal="right" vertical="center"/>
    </xf>
    <xf numFmtId="0" fontId="10" fillId="0" borderId="0" xfId="0" applyFont="1" applyFill="1" applyAlignment="1" applyProtection="1">
      <alignment horizontal="right" vertical="center" wrapText="1"/>
    </xf>
    <xf numFmtId="164" fontId="10" fillId="2" borderId="0" xfId="0" applyNumberFormat="1" applyFont="1" applyFill="1" applyAlignment="1" applyProtection="1">
      <alignment horizontal="center" vertical="center"/>
    </xf>
    <xf numFmtId="0" fontId="12" fillId="0" borderId="0" xfId="0" applyFont="1" applyFill="1" applyAlignment="1" applyProtection="1">
      <alignment horizontal="right"/>
    </xf>
    <xf numFmtId="164" fontId="12" fillId="0" borderId="0" xfId="0" applyNumberFormat="1" applyFont="1" applyFill="1" applyAlignment="1" applyProtection="1">
      <alignment horizontal="center"/>
    </xf>
    <xf numFmtId="0" fontId="14" fillId="0" borderId="20" xfId="0" applyFont="1" applyFill="1" applyBorder="1" applyAlignment="1" applyProtection="1">
      <alignment horizontal="center" vertical="center" wrapText="1"/>
      <protection locked="0"/>
    </xf>
    <xf numFmtId="0" fontId="10" fillId="6" borderId="5" xfId="0" applyFont="1" applyFill="1" applyBorder="1" applyAlignment="1" applyProtection="1">
      <alignment horizontal="center" vertical="center" wrapText="1"/>
      <protection locked="0"/>
    </xf>
    <xf numFmtId="3" fontId="14" fillId="0" borderId="20" xfId="0" applyNumberFormat="1" applyFont="1" applyFill="1" applyBorder="1" applyAlignment="1" applyProtection="1">
      <alignment horizontal="center" vertical="center" wrapText="1"/>
      <protection locked="0"/>
    </xf>
    <xf numFmtId="2" fontId="14" fillId="0" borderId="20" xfId="0" applyNumberFormat="1" applyFont="1" applyFill="1" applyBorder="1" applyAlignment="1" applyProtection="1">
      <alignment horizontal="center" vertical="center" wrapText="1"/>
      <protection locked="0"/>
    </xf>
    <xf numFmtId="4" fontId="10" fillId="0" borderId="1" xfId="0" applyNumberFormat="1" applyFont="1" applyFill="1" applyBorder="1" applyAlignment="1" applyProtection="1">
      <alignment horizontal="center" vertical="center" wrapText="1"/>
    </xf>
    <xf numFmtId="4" fontId="12" fillId="0" borderId="1" xfId="0" applyNumberFormat="1" applyFont="1" applyFill="1" applyBorder="1" applyAlignment="1" applyProtection="1">
      <alignment horizontal="center" vertical="center" wrapText="1"/>
    </xf>
    <xf numFmtId="4" fontId="12" fillId="0" borderId="1" xfId="5" applyNumberFormat="1" applyFont="1" applyFill="1" applyBorder="1" applyAlignment="1" applyProtection="1">
      <alignment horizontal="center" vertical="center" wrapText="1"/>
    </xf>
    <xf numFmtId="4" fontId="15" fillId="0" borderId="1" xfId="0" applyNumberFormat="1" applyFont="1" applyFill="1" applyBorder="1" applyAlignment="1" applyProtection="1">
      <alignment horizontal="center" vertical="center" wrapText="1"/>
    </xf>
    <xf numFmtId="4" fontId="17" fillId="2" borderId="2" xfId="0" applyNumberFormat="1" applyFont="1" applyFill="1" applyBorder="1" applyAlignment="1" applyProtection="1">
      <alignment vertical="center"/>
    </xf>
    <xf numFmtId="4" fontId="17" fillId="2" borderId="3" xfId="0" applyNumberFormat="1" applyFont="1" applyFill="1" applyBorder="1" applyAlignment="1" applyProtection="1">
      <alignment vertical="center"/>
    </xf>
    <xf numFmtId="4" fontId="17" fillId="2" borderId="4" xfId="0" applyNumberFormat="1" applyFont="1" applyFill="1" applyBorder="1" applyAlignment="1" applyProtection="1">
      <alignment vertical="center"/>
    </xf>
    <xf numFmtId="4" fontId="12" fillId="0" borderId="1" xfId="0" applyNumberFormat="1" applyFont="1" applyFill="1" applyBorder="1" applyAlignment="1">
      <alignment horizontal="center" vertical="center" wrapText="1"/>
    </xf>
    <xf numFmtId="0" fontId="10" fillId="6" borderId="25" xfId="0" applyFont="1" applyFill="1" applyBorder="1" applyAlignment="1" applyProtection="1">
      <alignment horizontal="center" vertical="center" wrapText="1"/>
    </xf>
    <xf numFmtId="4" fontId="12" fillId="0" borderId="24" xfId="0" applyNumberFormat="1" applyFont="1" applyFill="1" applyBorder="1" applyAlignment="1" applyProtection="1">
      <alignment horizontal="center" vertical="center" wrapText="1"/>
    </xf>
    <xf numFmtId="0" fontId="10" fillId="6" borderId="25" xfId="0" applyFont="1" applyFill="1" applyBorder="1" applyAlignment="1">
      <alignment horizontal="center" vertical="center" wrapText="1"/>
    </xf>
    <xf numFmtId="4" fontId="5" fillId="3" borderId="1" xfId="0" applyNumberFormat="1" applyFont="1" applyFill="1" applyBorder="1" applyAlignment="1" applyProtection="1">
      <alignment horizontal="center" vertical="center" wrapText="1"/>
    </xf>
    <xf numFmtId="0" fontId="10" fillId="6" borderId="35" xfId="0" applyFont="1" applyFill="1" applyBorder="1" applyAlignment="1" applyProtection="1">
      <alignment horizontal="center" vertical="center" wrapText="1"/>
      <protection locked="0"/>
    </xf>
    <xf numFmtId="0" fontId="10" fillId="6" borderId="36" xfId="0" applyFont="1" applyFill="1" applyBorder="1" applyAlignment="1" applyProtection="1">
      <alignment horizontal="center" vertical="center" wrapText="1"/>
      <protection locked="0"/>
    </xf>
    <xf numFmtId="4" fontId="12" fillId="0" borderId="24" xfId="0" applyNumberFormat="1" applyFont="1" applyFill="1" applyBorder="1" applyAlignment="1">
      <alignment horizontal="center" vertical="center" wrapText="1"/>
    </xf>
    <xf numFmtId="0" fontId="11" fillId="0" borderId="0" xfId="0" applyFont="1" applyAlignment="1">
      <alignment horizontal="center" vertical="center"/>
    </xf>
    <xf numFmtId="0" fontId="4" fillId="0" borderId="0" xfId="0" applyFont="1" applyFill="1" applyAlignment="1" applyProtection="1">
      <alignment horizontal="center"/>
    </xf>
    <xf numFmtId="0" fontId="2" fillId="0" borderId="0" xfId="0" applyFont="1" applyFill="1" applyBorder="1" applyAlignment="1" applyProtection="1">
      <alignment horizontal="center"/>
    </xf>
    <xf numFmtId="0" fontId="13" fillId="7" borderId="17" xfId="0" applyFont="1" applyFill="1" applyBorder="1" applyAlignment="1" applyProtection="1">
      <alignment horizontal="center" vertical="center" wrapText="1"/>
      <protection locked="0"/>
    </xf>
    <xf numFmtId="0" fontId="13" fillId="7" borderId="18" xfId="0" applyFont="1" applyFill="1" applyBorder="1" applyAlignment="1" applyProtection="1">
      <alignment horizontal="center" vertical="center" wrapText="1"/>
      <protection locked="0"/>
    </xf>
    <xf numFmtId="0" fontId="13" fillId="7" borderId="19" xfId="0" applyFont="1" applyFill="1" applyBorder="1" applyAlignment="1" applyProtection="1">
      <alignment horizontal="center" vertical="center" wrapText="1"/>
      <protection locked="0"/>
    </xf>
    <xf numFmtId="4" fontId="5" fillId="3" borderId="1" xfId="0" applyNumberFormat="1" applyFont="1" applyFill="1" applyBorder="1" applyAlignment="1" applyProtection="1">
      <alignment horizontal="center" vertical="center" wrapText="1"/>
    </xf>
    <xf numFmtId="0" fontId="10" fillId="6" borderId="1" xfId="0" applyFont="1" applyFill="1" applyBorder="1" applyAlignment="1" applyProtection="1">
      <alignment horizontal="center" vertical="center" wrapText="1"/>
    </xf>
    <xf numFmtId="0" fontId="10" fillId="6" borderId="1" xfId="0" applyFont="1" applyFill="1" applyBorder="1" applyAlignment="1" applyProtection="1">
      <alignment horizontal="center" vertical="center"/>
    </xf>
    <xf numFmtId="3" fontId="14" fillId="0" borderId="17" xfId="0" applyNumberFormat="1" applyFont="1" applyFill="1" applyBorder="1" applyAlignment="1" applyProtection="1">
      <alignment horizontal="center" vertical="center" wrapText="1"/>
      <protection locked="0"/>
    </xf>
    <xf numFmtId="3" fontId="14" fillId="0" borderId="18" xfId="0" applyNumberFormat="1" applyFont="1" applyFill="1" applyBorder="1" applyAlignment="1" applyProtection="1">
      <alignment horizontal="center" vertical="center" wrapText="1"/>
      <protection locked="0"/>
    </xf>
    <xf numFmtId="3" fontId="14" fillId="0" borderId="19" xfId="0" applyNumberFormat="1" applyFont="1" applyFill="1" applyBorder="1" applyAlignment="1" applyProtection="1">
      <alignment horizontal="center" vertical="center" wrapText="1"/>
      <protection locked="0"/>
    </xf>
    <xf numFmtId="0" fontId="12" fillId="2" borderId="0" xfId="0" applyFont="1" applyFill="1" applyAlignment="1" applyProtection="1">
      <alignment horizontal="left" vertical="center"/>
    </xf>
    <xf numFmtId="0" fontId="10" fillId="6" borderId="33" xfId="0" applyFont="1" applyFill="1" applyBorder="1" applyAlignment="1" applyProtection="1">
      <alignment horizontal="center" vertical="center" wrapText="1"/>
      <protection locked="0"/>
    </xf>
    <xf numFmtId="0" fontId="10" fillId="6" borderId="21" xfId="0" applyFont="1" applyFill="1" applyBorder="1" applyAlignment="1" applyProtection="1">
      <alignment horizontal="center" vertical="center" wrapText="1"/>
      <protection locked="0"/>
    </xf>
    <xf numFmtId="0" fontId="10" fillId="6" borderId="34" xfId="0" applyFont="1" applyFill="1" applyBorder="1" applyAlignment="1" applyProtection="1">
      <alignment horizontal="center" vertical="center" wrapText="1"/>
      <protection locked="0"/>
    </xf>
    <xf numFmtId="0" fontId="10" fillId="6" borderId="5" xfId="0" applyFont="1" applyFill="1" applyBorder="1" applyAlignment="1">
      <alignment horizontal="center" vertical="center" wrapText="1"/>
    </xf>
    <xf numFmtId="0" fontId="10" fillId="6" borderId="5" xfId="0" applyFont="1" applyFill="1" applyBorder="1" applyAlignment="1" applyProtection="1">
      <alignment horizontal="center" vertical="center" wrapText="1"/>
    </xf>
    <xf numFmtId="0" fontId="10" fillId="5" borderId="2" xfId="0" applyFont="1" applyFill="1" applyBorder="1" applyAlignment="1" applyProtection="1">
      <alignment horizontal="center" vertical="center"/>
    </xf>
    <xf numFmtId="0" fontId="10" fillId="5" borderId="3" xfId="0" applyFont="1" applyFill="1" applyBorder="1" applyAlignment="1" applyProtection="1">
      <alignment horizontal="center" vertical="center"/>
    </xf>
    <xf numFmtId="0" fontId="10" fillId="5" borderId="4" xfId="0" applyFont="1" applyFill="1" applyBorder="1" applyAlignment="1" applyProtection="1">
      <alignment horizontal="center" vertical="center"/>
    </xf>
    <xf numFmtId="0" fontId="12" fillId="2" borderId="0" xfId="0" applyFont="1" applyFill="1" applyAlignment="1" applyProtection="1">
      <alignment horizontal="left" vertical="center" wrapText="1"/>
    </xf>
    <xf numFmtId="0" fontId="8" fillId="2" borderId="2" xfId="0" applyFont="1" applyFill="1" applyBorder="1" applyAlignment="1" applyProtection="1">
      <alignment horizontal="left"/>
    </xf>
    <xf numFmtId="0" fontId="8" fillId="2" borderId="3" xfId="0" applyFont="1" applyFill="1" applyBorder="1" applyAlignment="1" applyProtection="1">
      <alignment horizontal="left"/>
    </xf>
    <xf numFmtId="0" fontId="8" fillId="2" borderId="4" xfId="0" applyFont="1" applyFill="1" applyBorder="1" applyAlignment="1" applyProtection="1">
      <alignment horizontal="left"/>
    </xf>
    <xf numFmtId="0" fontId="9" fillId="0" borderId="6" xfId="0" applyFont="1" applyBorder="1" applyAlignment="1">
      <alignment horizontal="left" vertical="top" wrapText="1"/>
    </xf>
    <xf numFmtId="0" fontId="9" fillId="0" borderId="7" xfId="0" applyFont="1" applyBorder="1" applyAlignment="1">
      <alignment horizontal="left" vertical="top"/>
    </xf>
    <xf numFmtId="0" fontId="9" fillId="0" borderId="8" xfId="0" applyFont="1" applyBorder="1" applyAlignment="1">
      <alignment horizontal="left" vertical="top"/>
    </xf>
    <xf numFmtId="0" fontId="9" fillId="0" borderId="9" xfId="0" applyFont="1" applyBorder="1" applyAlignment="1">
      <alignment horizontal="left" vertical="top"/>
    </xf>
    <xf numFmtId="0" fontId="9" fillId="0" borderId="0" xfId="0" applyFont="1" applyBorder="1" applyAlignment="1">
      <alignment horizontal="left" vertical="top"/>
    </xf>
    <xf numFmtId="0" fontId="9" fillId="0" borderId="10" xfId="0" applyFont="1" applyBorder="1" applyAlignment="1">
      <alignment horizontal="left" vertical="top"/>
    </xf>
    <xf numFmtId="0" fontId="9" fillId="0" borderId="11" xfId="0" applyFont="1" applyBorder="1" applyAlignment="1">
      <alignment horizontal="left" vertical="top"/>
    </xf>
    <xf numFmtId="0" fontId="9" fillId="0" borderId="12" xfId="0" applyFont="1" applyBorder="1" applyAlignment="1">
      <alignment horizontal="left" vertical="top"/>
    </xf>
    <xf numFmtId="0" fontId="9" fillId="0" borderId="13" xfId="0" applyFont="1" applyBorder="1" applyAlignment="1">
      <alignment horizontal="left" vertical="top"/>
    </xf>
    <xf numFmtId="0" fontId="10" fillId="6" borderId="26" xfId="0" applyFont="1" applyFill="1" applyBorder="1" applyAlignment="1">
      <alignment horizontal="center" vertical="center" wrapText="1"/>
    </xf>
    <xf numFmtId="0" fontId="10" fillId="6" borderId="27"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10" fillId="6" borderId="25" xfId="0" applyFont="1" applyFill="1" applyBorder="1" applyAlignment="1">
      <alignment horizontal="center" vertical="center" wrapText="1"/>
    </xf>
    <xf numFmtId="0" fontId="10" fillId="6" borderId="27" xfId="0" applyFont="1" applyFill="1" applyBorder="1" applyAlignment="1">
      <alignment horizontal="center" vertical="center"/>
    </xf>
    <xf numFmtId="0" fontId="10" fillId="6" borderId="28" xfId="0" applyFont="1" applyFill="1" applyBorder="1" applyAlignment="1">
      <alignment horizontal="center" vertical="center" wrapText="1"/>
    </xf>
    <xf numFmtId="0" fontId="10" fillId="6" borderId="16"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2" xfId="0" applyFont="1" applyFill="1" applyBorder="1" applyAlignment="1">
      <alignment horizontal="center" vertical="center" wrapText="1"/>
    </xf>
    <xf numFmtId="4" fontId="12" fillId="0" borderId="23" xfId="0" applyNumberFormat="1" applyFont="1" applyFill="1" applyBorder="1" applyAlignment="1" applyProtection="1">
      <alignment horizontal="center" vertical="center" wrapText="1"/>
    </xf>
    <xf numFmtId="4" fontId="12" fillId="0" borderId="24" xfId="0" applyNumberFormat="1" applyFont="1" applyFill="1" applyBorder="1" applyAlignment="1" applyProtection="1">
      <alignment horizontal="center" vertical="center" wrapText="1"/>
    </xf>
    <xf numFmtId="4" fontId="12" fillId="0" borderId="22" xfId="0" applyNumberFormat="1" applyFont="1" applyFill="1" applyBorder="1" applyAlignment="1" applyProtection="1">
      <alignment horizontal="center" vertical="center" wrapText="1"/>
    </xf>
    <xf numFmtId="4" fontId="16" fillId="0" borderId="22" xfId="0" applyNumberFormat="1" applyFont="1" applyFill="1" applyBorder="1" applyAlignment="1" applyProtection="1">
      <alignment horizontal="center" vertical="center" wrapText="1"/>
    </xf>
    <xf numFmtId="4" fontId="16" fillId="0" borderId="23" xfId="0" applyNumberFormat="1" applyFont="1" applyFill="1" applyBorder="1" applyAlignment="1" applyProtection="1">
      <alignment horizontal="center" vertical="center" wrapText="1"/>
    </xf>
    <xf numFmtId="4" fontId="16" fillId="0" borderId="24" xfId="0" applyNumberFormat="1" applyFont="1" applyFill="1" applyBorder="1" applyAlignment="1" applyProtection="1">
      <alignment horizontal="center" vertical="center" wrapText="1"/>
    </xf>
    <xf numFmtId="4" fontId="12" fillId="2" borderId="23" xfId="0" applyNumberFormat="1" applyFont="1" applyFill="1" applyBorder="1" applyAlignment="1" applyProtection="1">
      <alignment horizontal="center" vertical="center" wrapText="1"/>
    </xf>
    <xf numFmtId="4" fontId="12" fillId="2" borderId="24" xfId="0" applyNumberFormat="1" applyFont="1" applyFill="1" applyBorder="1" applyAlignment="1" applyProtection="1">
      <alignment horizontal="center" vertical="center" wrapText="1"/>
    </xf>
    <xf numFmtId="4" fontId="12" fillId="2" borderId="22" xfId="0" applyNumberFormat="1" applyFont="1" applyFill="1" applyBorder="1" applyAlignment="1" applyProtection="1">
      <alignment horizontal="center" vertical="center" wrapText="1"/>
    </xf>
    <xf numFmtId="4" fontId="10" fillId="2" borderId="1" xfId="0" applyNumberFormat="1" applyFont="1" applyFill="1" applyBorder="1" applyAlignment="1" applyProtection="1">
      <alignment horizontal="center" vertical="center" wrapText="1"/>
    </xf>
    <xf numFmtId="4" fontId="10" fillId="0" borderId="23" xfId="0" applyNumberFormat="1" applyFont="1" applyFill="1" applyBorder="1" applyAlignment="1" applyProtection="1">
      <alignment horizontal="center" vertical="center" wrapText="1"/>
    </xf>
    <xf numFmtId="4" fontId="10" fillId="0" borderId="24" xfId="0" applyNumberFormat="1" applyFont="1" applyFill="1" applyBorder="1" applyAlignment="1" applyProtection="1">
      <alignment horizontal="center" vertical="center" wrapText="1"/>
    </xf>
    <xf numFmtId="4" fontId="17" fillId="0" borderId="22" xfId="0" applyNumberFormat="1" applyFont="1" applyFill="1" applyBorder="1" applyAlignment="1" applyProtection="1">
      <alignment horizontal="center" vertical="center" wrapText="1"/>
    </xf>
    <xf numFmtId="4" fontId="17" fillId="0" borderId="23" xfId="0" applyNumberFormat="1" applyFont="1" applyFill="1" applyBorder="1" applyAlignment="1" applyProtection="1">
      <alignment horizontal="center" vertical="center" wrapText="1"/>
    </xf>
    <xf numFmtId="4" fontId="17" fillId="0" borderId="24" xfId="0" applyNumberFormat="1" applyFont="1" applyFill="1" applyBorder="1" applyAlignment="1" applyProtection="1">
      <alignment horizontal="center" vertical="center" wrapText="1"/>
    </xf>
  </cellXfs>
  <cellStyles count="6">
    <cellStyle name="Hipervínculo visitado" xfId="1" builtinId="9" hidden="1"/>
    <cellStyle name="Hipervínculo visitado" xfId="2" builtinId="9" hidden="1"/>
    <cellStyle name="Hipervínculo visitado" xfId="3" builtinId="9" hidden="1"/>
    <cellStyle name="Hipervínculo visitado" xfId="4" builtinId="9" hidden="1"/>
    <cellStyle name="Incorrecto" xfId="5" builtinId="27"/>
    <cellStyle name="Normal" xfId="0" builtinId="0"/>
  </cellStyles>
  <dxfs count="102">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s>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1094046</xdr:colOff>
      <xdr:row>6</xdr:row>
      <xdr:rowOff>19829</xdr:rowOff>
    </xdr:to>
    <xdr:grpSp>
      <xdr:nvGrpSpPr>
        <xdr:cNvPr id="4" name="3 Grupo"/>
        <xdr:cNvGrpSpPr/>
      </xdr:nvGrpSpPr>
      <xdr:grpSpPr>
        <a:xfrm>
          <a:off x="0" y="0"/>
          <a:ext cx="1094046" cy="1258079"/>
          <a:chOff x="1103870" y="2589373"/>
          <a:chExt cx="1474913" cy="1588345"/>
        </a:xfrm>
      </xdr:grpSpPr>
      <xdr:pic>
        <xdr:nvPicPr>
          <xdr:cNvPr id="5" name="4 Imagen"/>
          <xdr:cNvPicPr>
            <a:picLocks noChangeAspect="1"/>
          </xdr:cNvPicPr>
        </xdr:nvPicPr>
        <xdr:blipFill rotWithShape="1">
          <a:blip xmlns:r="http://schemas.openxmlformats.org/officeDocument/2006/relationships" r:embed="rId1"/>
          <a:srcRect l="16754" t="39478" r="71148" b="56626"/>
          <a:stretch/>
        </xdr:blipFill>
        <xdr:spPr>
          <a:xfrm>
            <a:off x="1103870" y="3664139"/>
            <a:ext cx="1474913" cy="293615"/>
          </a:xfrm>
          <a:prstGeom prst="rect">
            <a:avLst/>
          </a:prstGeom>
        </xdr:spPr>
      </xdr:pic>
      <xdr:pic>
        <xdr:nvPicPr>
          <xdr:cNvPr id="6" name="5 Imagen"/>
          <xdr:cNvPicPr>
            <a:picLocks noChangeAspect="1"/>
          </xdr:cNvPicPr>
        </xdr:nvPicPr>
        <xdr:blipFill rotWithShape="1">
          <a:blip xmlns:r="http://schemas.openxmlformats.org/officeDocument/2006/relationships" r:embed="rId1"/>
          <a:srcRect l="9054" t="36517" r="83446" b="46994"/>
          <a:stretch/>
        </xdr:blipFill>
        <xdr:spPr>
          <a:xfrm>
            <a:off x="1398173" y="2589373"/>
            <a:ext cx="914400" cy="1153298"/>
          </a:xfrm>
          <a:prstGeom prst="rect">
            <a:avLst/>
          </a:prstGeom>
        </xdr:spPr>
      </xdr:pic>
      <xdr:pic>
        <xdr:nvPicPr>
          <xdr:cNvPr id="7" name="6 Imagen"/>
          <xdr:cNvPicPr>
            <a:picLocks noChangeAspect="1"/>
          </xdr:cNvPicPr>
        </xdr:nvPicPr>
        <xdr:blipFill rotWithShape="1">
          <a:blip xmlns:r="http://schemas.openxmlformats.org/officeDocument/2006/relationships" r:embed="rId1"/>
          <a:srcRect l="16754" t="44504" r="76289" b="52137"/>
          <a:stretch/>
        </xdr:blipFill>
        <xdr:spPr>
          <a:xfrm>
            <a:off x="1464415" y="3942826"/>
            <a:ext cx="848158" cy="234892"/>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9"/>
  <sheetViews>
    <sheetView showGridLines="0" tabSelected="1" topLeftCell="A60" zoomScale="60" zoomScaleNormal="60" zoomScalePageLayoutView="40" workbookViewId="0">
      <selection activeCell="A75" sqref="A75:O87"/>
    </sheetView>
  </sheetViews>
  <sheetFormatPr baseColWidth="10" defaultColWidth="12.140625" defaultRowHeight="15" x14ac:dyDescent="0.25"/>
  <cols>
    <col min="1" max="1" width="30.7109375" style="1" customWidth="1"/>
    <col min="2" max="2" width="42.7109375" style="14" customWidth="1"/>
    <col min="3" max="3" width="35.7109375" style="1" customWidth="1"/>
    <col min="4" max="4" width="46.7109375" style="10" customWidth="1"/>
    <col min="5" max="5" width="17.7109375" style="1" customWidth="1"/>
    <col min="6" max="6" width="18.7109375" style="10" customWidth="1"/>
    <col min="7" max="13" width="18.7109375" style="1" customWidth="1"/>
    <col min="14" max="15" width="36.7109375" style="10" customWidth="1"/>
  </cols>
  <sheetData>
    <row r="1" spans="1:15" ht="15.75" x14ac:dyDescent="0.25">
      <c r="A1" s="3"/>
      <c r="B1" s="13"/>
      <c r="C1" s="3"/>
      <c r="D1" s="15"/>
      <c r="E1" s="3"/>
      <c r="F1" s="15"/>
      <c r="G1" s="3"/>
      <c r="H1" s="3"/>
      <c r="I1" s="3"/>
      <c r="J1" s="3"/>
      <c r="K1" s="3"/>
      <c r="L1" s="3"/>
      <c r="M1" s="3"/>
      <c r="N1" s="15"/>
      <c r="O1" s="15"/>
    </row>
    <row r="2" spans="1:15" ht="15.75" customHeight="1" x14ac:dyDescent="0.25">
      <c r="A2" s="41" t="s">
        <v>0</v>
      </c>
      <c r="B2" s="41"/>
      <c r="C2" s="41"/>
      <c r="D2" s="41"/>
      <c r="E2" s="41"/>
      <c r="F2" s="41"/>
      <c r="G2" s="41"/>
      <c r="H2" s="41"/>
      <c r="I2" s="41"/>
      <c r="J2" s="41"/>
      <c r="K2" s="41"/>
      <c r="L2" s="41"/>
      <c r="M2" s="41"/>
      <c r="N2" s="41"/>
      <c r="O2" s="41"/>
    </row>
    <row r="3" spans="1:15" ht="15.75" customHeight="1" x14ac:dyDescent="0.25">
      <c r="A3" s="41" t="s">
        <v>1</v>
      </c>
      <c r="B3" s="41"/>
      <c r="C3" s="41"/>
      <c r="D3" s="41"/>
      <c r="E3" s="41"/>
      <c r="F3" s="41"/>
      <c r="G3" s="41"/>
      <c r="H3" s="41"/>
      <c r="I3" s="41"/>
      <c r="J3" s="41"/>
      <c r="K3" s="41"/>
      <c r="L3" s="41"/>
      <c r="M3" s="41"/>
      <c r="N3" s="41"/>
      <c r="O3" s="41"/>
    </row>
    <row r="4" spans="1:15" ht="15.75" customHeight="1" x14ac:dyDescent="0.25">
      <c r="A4" s="41" t="s">
        <v>2</v>
      </c>
      <c r="B4" s="41"/>
      <c r="C4" s="41"/>
      <c r="D4" s="41"/>
      <c r="E4" s="41"/>
      <c r="F4" s="41"/>
      <c r="G4" s="41"/>
      <c r="H4" s="41"/>
      <c r="I4" s="41"/>
      <c r="J4" s="41"/>
      <c r="K4" s="41"/>
      <c r="L4" s="41"/>
      <c r="M4" s="41"/>
      <c r="N4" s="41"/>
      <c r="O4" s="41"/>
    </row>
    <row r="5" spans="1:15" ht="15.75" customHeight="1" x14ac:dyDescent="0.25">
      <c r="A5" s="41" t="s">
        <v>110</v>
      </c>
      <c r="B5" s="41"/>
      <c r="C5" s="41"/>
      <c r="D5" s="41"/>
      <c r="E5" s="41"/>
      <c r="F5" s="41"/>
      <c r="G5" s="41"/>
      <c r="H5" s="41"/>
      <c r="I5" s="41"/>
      <c r="J5" s="41"/>
      <c r="K5" s="41"/>
      <c r="L5" s="41"/>
      <c r="M5" s="41"/>
      <c r="N5" s="41"/>
      <c r="O5" s="41"/>
    </row>
    <row r="6" spans="1:15" ht="15.75" x14ac:dyDescent="0.25">
      <c r="A6" s="42"/>
      <c r="B6" s="42"/>
      <c r="C6" s="42"/>
      <c r="D6" s="42"/>
      <c r="E6" s="42"/>
      <c r="F6" s="42"/>
      <c r="G6" s="42"/>
      <c r="H6" s="42"/>
      <c r="I6" s="42"/>
      <c r="J6" s="42"/>
      <c r="K6" s="42"/>
      <c r="L6" s="42"/>
      <c r="M6" s="42"/>
      <c r="N6" s="42"/>
      <c r="O6" s="42"/>
    </row>
    <row r="7" spans="1:15" ht="30" customHeight="1" x14ac:dyDescent="0.25">
      <c r="A7" s="17" t="s">
        <v>3</v>
      </c>
      <c r="B7" s="53" t="s">
        <v>105</v>
      </c>
      <c r="C7" s="53"/>
      <c r="D7" s="53"/>
      <c r="E7" s="53"/>
      <c r="F7" s="53"/>
      <c r="G7" s="53"/>
      <c r="H7" s="4"/>
      <c r="I7" s="44" t="s">
        <v>111</v>
      </c>
      <c r="J7" s="45"/>
      <c r="K7" s="45"/>
      <c r="L7" s="45"/>
      <c r="M7" s="46"/>
      <c r="N7" s="43"/>
      <c r="O7" s="43"/>
    </row>
    <row r="8" spans="1:15" ht="30" customHeight="1" x14ac:dyDescent="0.25">
      <c r="A8" s="17" t="s">
        <v>4</v>
      </c>
      <c r="B8" s="53" t="s">
        <v>5</v>
      </c>
      <c r="C8" s="53"/>
      <c r="D8" s="53"/>
      <c r="E8" s="53"/>
      <c r="F8" s="53"/>
      <c r="G8" s="53"/>
      <c r="H8" s="5"/>
      <c r="I8" s="22" t="s">
        <v>112</v>
      </c>
      <c r="J8" s="50">
        <v>50920059</v>
      </c>
      <c r="K8" s="51"/>
      <c r="L8" s="51"/>
      <c r="M8" s="52"/>
      <c r="N8" s="18" t="s">
        <v>48</v>
      </c>
      <c r="O8" s="19" t="s">
        <v>72</v>
      </c>
    </row>
    <row r="9" spans="1:15" ht="30" customHeight="1" x14ac:dyDescent="0.3">
      <c r="A9" s="17" t="s">
        <v>6</v>
      </c>
      <c r="B9" s="53" t="s">
        <v>7</v>
      </c>
      <c r="C9" s="53"/>
      <c r="D9" s="53"/>
      <c r="E9" s="53"/>
      <c r="F9" s="53"/>
      <c r="G9" s="53"/>
      <c r="H9" s="4"/>
      <c r="I9" s="54" t="s">
        <v>113</v>
      </c>
      <c r="J9" s="55"/>
      <c r="K9" s="55"/>
      <c r="L9" s="55"/>
      <c r="M9" s="56"/>
      <c r="N9" s="20"/>
      <c r="O9" s="21"/>
    </row>
    <row r="10" spans="1:15" ht="30" customHeight="1" x14ac:dyDescent="0.25">
      <c r="A10" s="17" t="s">
        <v>8</v>
      </c>
      <c r="B10" s="53" t="s">
        <v>9</v>
      </c>
      <c r="C10" s="53"/>
      <c r="D10" s="53"/>
      <c r="E10" s="53"/>
      <c r="F10" s="53"/>
      <c r="G10" s="53"/>
      <c r="H10" s="4"/>
      <c r="I10" s="38" t="s">
        <v>10</v>
      </c>
      <c r="J10" s="23" t="s">
        <v>11</v>
      </c>
      <c r="K10" s="23" t="s">
        <v>12</v>
      </c>
      <c r="L10" s="23" t="s">
        <v>13</v>
      </c>
      <c r="M10" s="39" t="s">
        <v>14</v>
      </c>
      <c r="N10" s="18" t="s">
        <v>49</v>
      </c>
      <c r="O10" s="19" t="s">
        <v>50</v>
      </c>
    </row>
    <row r="11" spans="1:15" ht="33" customHeight="1" x14ac:dyDescent="0.25">
      <c r="A11" s="17" t="s">
        <v>15</v>
      </c>
      <c r="B11" s="62" t="s">
        <v>16</v>
      </c>
      <c r="C11" s="62"/>
      <c r="D11" s="62"/>
      <c r="E11" s="62"/>
      <c r="F11" s="62"/>
      <c r="G11" s="62"/>
      <c r="H11" s="6"/>
      <c r="I11" s="24" t="s">
        <v>114</v>
      </c>
      <c r="J11" s="24">
        <v>12737436</v>
      </c>
      <c r="K11" s="24">
        <v>25473000</v>
      </c>
      <c r="L11" s="24">
        <v>38197000</v>
      </c>
      <c r="M11" s="24">
        <v>50916174</v>
      </c>
      <c r="N11" s="11"/>
      <c r="O11" s="8"/>
    </row>
    <row r="12" spans="1:15" ht="30" customHeight="1" x14ac:dyDescent="0.25">
      <c r="A12" s="17" t="s">
        <v>17</v>
      </c>
      <c r="B12" s="53" t="s">
        <v>18</v>
      </c>
      <c r="C12" s="53"/>
      <c r="D12" s="53"/>
      <c r="E12" s="53"/>
      <c r="F12" s="53"/>
      <c r="G12" s="53"/>
      <c r="H12" s="6"/>
      <c r="I12" s="24" t="s">
        <v>115</v>
      </c>
      <c r="J12" s="25">
        <f>J11/$J$8*100</f>
        <v>25.014574315398967</v>
      </c>
      <c r="K12" s="25">
        <f>K11/$J$8*100</f>
        <v>50.025472279990879</v>
      </c>
      <c r="L12" s="25">
        <f>L11/$J$8*100</f>
        <v>75.013660137353739</v>
      </c>
      <c r="M12" s="25">
        <f>M11/$J$8*100</f>
        <v>99.992370393757795</v>
      </c>
      <c r="N12" s="16"/>
      <c r="O12" s="12"/>
    </row>
    <row r="13" spans="1:15" ht="15.75" x14ac:dyDescent="0.25">
      <c r="A13" s="7"/>
      <c r="B13" s="13"/>
      <c r="C13" s="3"/>
      <c r="D13" s="15"/>
      <c r="E13" s="3"/>
      <c r="F13" s="15"/>
      <c r="G13" s="3"/>
      <c r="H13" s="3"/>
      <c r="I13" s="3"/>
      <c r="J13" s="3"/>
      <c r="K13" s="3"/>
      <c r="L13" s="3"/>
      <c r="M13" s="3"/>
      <c r="N13" s="15"/>
      <c r="O13" s="15"/>
    </row>
    <row r="14" spans="1:15" ht="18.75" x14ac:dyDescent="0.25">
      <c r="A14" s="59" t="s">
        <v>99</v>
      </c>
      <c r="B14" s="60"/>
      <c r="C14" s="60"/>
      <c r="D14" s="60"/>
      <c r="E14" s="60"/>
      <c r="F14" s="60"/>
      <c r="G14" s="60"/>
      <c r="H14" s="60"/>
      <c r="I14" s="60"/>
      <c r="J14" s="60"/>
      <c r="K14" s="60"/>
      <c r="L14" s="60"/>
      <c r="M14" s="60"/>
      <c r="N14" s="60"/>
      <c r="O14" s="61"/>
    </row>
    <row r="15" spans="1:15" ht="15.75" customHeight="1" x14ac:dyDescent="0.25">
      <c r="A15" s="48" t="s">
        <v>19</v>
      </c>
      <c r="B15" s="48"/>
      <c r="C15" s="49" t="s">
        <v>20</v>
      </c>
      <c r="D15" s="49"/>
      <c r="E15" s="49"/>
      <c r="F15" s="48" t="s">
        <v>100</v>
      </c>
      <c r="G15" s="48" t="s">
        <v>101</v>
      </c>
      <c r="H15" s="57" t="s">
        <v>109</v>
      </c>
      <c r="I15" s="57"/>
      <c r="J15" s="57"/>
      <c r="K15" s="57"/>
      <c r="L15" s="57"/>
      <c r="M15" s="57"/>
      <c r="N15" s="48" t="s">
        <v>21</v>
      </c>
      <c r="O15" s="48" t="s">
        <v>22</v>
      </c>
    </row>
    <row r="16" spans="1:15" ht="18.75" x14ac:dyDescent="0.25">
      <c r="A16" s="48"/>
      <c r="B16" s="48"/>
      <c r="C16" s="48" t="s">
        <v>23</v>
      </c>
      <c r="D16" s="48" t="s">
        <v>24</v>
      </c>
      <c r="E16" s="48" t="s">
        <v>25</v>
      </c>
      <c r="F16" s="48"/>
      <c r="G16" s="48"/>
      <c r="H16" s="58" t="s">
        <v>117</v>
      </c>
      <c r="I16" s="58"/>
      <c r="J16" s="58"/>
      <c r="K16" s="58"/>
      <c r="L16" s="58"/>
      <c r="M16" s="58"/>
      <c r="N16" s="48"/>
      <c r="O16" s="48"/>
    </row>
    <row r="17" spans="1:15" ht="15" customHeight="1" x14ac:dyDescent="0.25">
      <c r="A17" s="48"/>
      <c r="B17" s="48"/>
      <c r="C17" s="48"/>
      <c r="D17" s="48"/>
      <c r="E17" s="48"/>
      <c r="F17" s="48"/>
      <c r="G17" s="48"/>
      <c r="H17" s="34">
        <v>2022</v>
      </c>
      <c r="I17" s="34">
        <v>2023</v>
      </c>
      <c r="J17" s="34">
        <v>2024</v>
      </c>
      <c r="K17" s="34">
        <v>2025</v>
      </c>
      <c r="L17" s="34">
        <v>2026</v>
      </c>
      <c r="M17" s="34">
        <v>2027</v>
      </c>
      <c r="N17" s="48"/>
      <c r="O17" s="48"/>
    </row>
    <row r="18" spans="1:15" ht="187.5" x14ac:dyDescent="0.25">
      <c r="A18" s="26" t="s">
        <v>26</v>
      </c>
      <c r="B18" s="27" t="s">
        <v>27</v>
      </c>
      <c r="C18" s="27" t="s">
        <v>28</v>
      </c>
      <c r="D18" s="27" t="s">
        <v>78</v>
      </c>
      <c r="E18" s="27" t="s">
        <v>29</v>
      </c>
      <c r="F18" s="28">
        <v>3</v>
      </c>
      <c r="G18" s="33">
        <v>0.28999999999999998</v>
      </c>
      <c r="H18" s="27">
        <v>4.0076881851345725</v>
      </c>
      <c r="I18" s="27"/>
      <c r="J18" s="27"/>
      <c r="K18" s="27"/>
      <c r="L18" s="27"/>
      <c r="M18" s="27"/>
      <c r="N18" s="27" t="s">
        <v>30</v>
      </c>
      <c r="O18" s="27" t="s">
        <v>104</v>
      </c>
    </row>
    <row r="19" spans="1:15" ht="206.25" x14ac:dyDescent="0.25">
      <c r="A19" s="26" t="s">
        <v>31</v>
      </c>
      <c r="B19" s="27" t="s">
        <v>32</v>
      </c>
      <c r="C19" s="27" t="s">
        <v>33</v>
      </c>
      <c r="D19" s="27" t="s">
        <v>47</v>
      </c>
      <c r="E19" s="27" t="s">
        <v>29</v>
      </c>
      <c r="F19" s="27">
        <v>7.8651357115727354</v>
      </c>
      <c r="G19" s="27">
        <v>55.27</v>
      </c>
      <c r="H19" s="27">
        <v>7.4909282145674467</v>
      </c>
      <c r="I19" s="27"/>
      <c r="J19" s="27"/>
      <c r="K19" s="27"/>
      <c r="L19" s="27"/>
      <c r="M19" s="27"/>
      <c r="N19" s="27" t="s">
        <v>34</v>
      </c>
      <c r="O19" s="29" t="s">
        <v>35</v>
      </c>
    </row>
    <row r="20" spans="1:15" ht="15.75" hidden="1" customHeight="1" x14ac:dyDescent="0.25">
      <c r="A20" s="47" t="s">
        <v>19</v>
      </c>
      <c r="B20" s="47"/>
      <c r="C20" s="47" t="s">
        <v>20</v>
      </c>
      <c r="D20" s="47"/>
      <c r="E20" s="47"/>
      <c r="F20" s="47"/>
      <c r="G20" s="47"/>
      <c r="H20" s="47"/>
      <c r="I20" s="47"/>
      <c r="J20" s="47"/>
      <c r="K20" s="47"/>
      <c r="L20" s="47"/>
      <c r="M20" s="47"/>
      <c r="N20" s="47" t="s">
        <v>21</v>
      </c>
      <c r="O20" s="47" t="s">
        <v>22</v>
      </c>
    </row>
    <row r="21" spans="1:15" ht="15.75" hidden="1" customHeight="1" x14ac:dyDescent="0.25">
      <c r="A21" s="47"/>
      <c r="B21" s="47"/>
      <c r="C21" s="47" t="s">
        <v>23</v>
      </c>
      <c r="D21" s="47" t="s">
        <v>24</v>
      </c>
      <c r="E21" s="47" t="s">
        <v>25</v>
      </c>
      <c r="F21" s="47"/>
      <c r="G21" s="47"/>
      <c r="H21" s="47"/>
      <c r="I21" s="47"/>
      <c r="J21" s="47"/>
      <c r="K21" s="47"/>
      <c r="L21" s="47"/>
      <c r="M21" s="47"/>
      <c r="N21" s="47"/>
      <c r="O21" s="47"/>
    </row>
    <row r="22" spans="1:15" ht="15.75" hidden="1" customHeight="1" x14ac:dyDescent="0.25">
      <c r="A22" s="47"/>
      <c r="B22" s="47"/>
      <c r="C22" s="47"/>
      <c r="D22" s="47"/>
      <c r="E22" s="47"/>
      <c r="F22" s="47"/>
      <c r="G22" s="47"/>
      <c r="H22" s="37"/>
      <c r="I22" s="37"/>
      <c r="J22" s="37"/>
      <c r="K22" s="37"/>
      <c r="L22" s="37"/>
      <c r="M22" s="37"/>
      <c r="N22" s="47"/>
      <c r="O22" s="47"/>
    </row>
    <row r="23" spans="1:15" ht="15.75" customHeight="1" x14ac:dyDescent="0.25">
      <c r="A23" s="75" t="s">
        <v>19</v>
      </c>
      <c r="B23" s="76"/>
      <c r="C23" s="80" t="s">
        <v>20</v>
      </c>
      <c r="D23" s="80"/>
      <c r="E23" s="80"/>
      <c r="F23" s="81" t="s">
        <v>107</v>
      </c>
      <c r="G23" s="81" t="s">
        <v>108</v>
      </c>
      <c r="H23" s="76" t="s">
        <v>109</v>
      </c>
      <c r="I23" s="76"/>
      <c r="J23" s="76"/>
      <c r="K23" s="76"/>
      <c r="L23" s="76"/>
      <c r="M23" s="76"/>
      <c r="N23" s="76" t="s">
        <v>21</v>
      </c>
      <c r="O23" s="84" t="s">
        <v>22</v>
      </c>
    </row>
    <row r="24" spans="1:15" ht="15.75" customHeight="1" x14ac:dyDescent="0.25">
      <c r="A24" s="77"/>
      <c r="B24" s="57"/>
      <c r="C24" s="57" t="s">
        <v>23</v>
      </c>
      <c r="D24" s="57" t="s">
        <v>24</v>
      </c>
      <c r="E24" s="57" t="s">
        <v>25</v>
      </c>
      <c r="F24" s="82"/>
      <c r="G24" s="82"/>
      <c r="H24" s="57" t="s">
        <v>36</v>
      </c>
      <c r="I24" s="57"/>
      <c r="J24" s="57" t="s">
        <v>10</v>
      </c>
      <c r="K24" s="57"/>
      <c r="L24" s="57"/>
      <c r="M24" s="57"/>
      <c r="N24" s="57"/>
      <c r="O24" s="85"/>
    </row>
    <row r="25" spans="1:15" ht="15.75" customHeight="1" x14ac:dyDescent="0.25">
      <c r="A25" s="78"/>
      <c r="B25" s="79"/>
      <c r="C25" s="79"/>
      <c r="D25" s="79"/>
      <c r="E25" s="79"/>
      <c r="F25" s="83"/>
      <c r="G25" s="83"/>
      <c r="H25" s="36" t="s">
        <v>11</v>
      </c>
      <c r="I25" s="36" t="s">
        <v>12</v>
      </c>
      <c r="J25" s="36" t="s">
        <v>11</v>
      </c>
      <c r="K25" s="36" t="s">
        <v>12</v>
      </c>
      <c r="L25" s="36" t="s">
        <v>13</v>
      </c>
      <c r="M25" s="36" t="s">
        <v>14</v>
      </c>
      <c r="N25" s="79"/>
      <c r="O25" s="86"/>
    </row>
    <row r="26" spans="1:15" ht="50.1" customHeight="1" x14ac:dyDescent="0.25">
      <c r="A26" s="97" t="s">
        <v>37</v>
      </c>
      <c r="B26" s="87" t="s">
        <v>38</v>
      </c>
      <c r="C26" s="87" t="s">
        <v>39</v>
      </c>
      <c r="D26" s="87" t="s">
        <v>79</v>
      </c>
      <c r="E26" s="87" t="s">
        <v>40</v>
      </c>
      <c r="F26" s="87">
        <v>100</v>
      </c>
      <c r="G26" s="87">
        <v>71.58</v>
      </c>
      <c r="H26" s="93"/>
      <c r="I26" s="93"/>
      <c r="J26" s="35">
        <v>91.6</v>
      </c>
      <c r="K26" s="35">
        <v>93.66</v>
      </c>
      <c r="L26" s="35">
        <v>93.8</v>
      </c>
      <c r="M26" s="40">
        <v>97.70491017964072</v>
      </c>
      <c r="N26" s="87" t="s">
        <v>80</v>
      </c>
      <c r="O26" s="87" t="s">
        <v>41</v>
      </c>
    </row>
    <row r="27" spans="1:15" ht="18.75" customHeight="1" x14ac:dyDescent="0.25">
      <c r="A27" s="97"/>
      <c r="B27" s="87"/>
      <c r="C27" s="87"/>
      <c r="D27" s="87"/>
      <c r="E27" s="87"/>
      <c r="F27" s="87"/>
      <c r="G27" s="87"/>
      <c r="H27" s="93"/>
      <c r="I27" s="93"/>
      <c r="J27" s="96" t="s">
        <v>116</v>
      </c>
      <c r="K27" s="96"/>
      <c r="L27" s="96"/>
      <c r="M27" s="96"/>
      <c r="N27" s="87"/>
      <c r="O27" s="87"/>
    </row>
    <row r="28" spans="1:15" ht="50.1" customHeight="1" x14ac:dyDescent="0.25">
      <c r="A28" s="97"/>
      <c r="B28" s="88"/>
      <c r="C28" s="88"/>
      <c r="D28" s="88"/>
      <c r="E28" s="88"/>
      <c r="F28" s="88"/>
      <c r="G28" s="88"/>
      <c r="H28" s="94"/>
      <c r="I28" s="94"/>
      <c r="J28" s="27">
        <v>100</v>
      </c>
      <c r="K28" s="27">
        <v>100</v>
      </c>
      <c r="L28" s="27">
        <v>100</v>
      </c>
      <c r="M28" s="27">
        <v>100</v>
      </c>
      <c r="N28" s="88"/>
      <c r="O28" s="88"/>
    </row>
    <row r="29" spans="1:15" ht="50.1" customHeight="1" x14ac:dyDescent="0.25">
      <c r="A29" s="97"/>
      <c r="B29" s="89" t="s">
        <v>42</v>
      </c>
      <c r="C29" s="89" t="s">
        <v>43</v>
      </c>
      <c r="D29" s="89" t="s">
        <v>81</v>
      </c>
      <c r="E29" s="89" t="s">
        <v>40</v>
      </c>
      <c r="F29" s="89">
        <v>100</v>
      </c>
      <c r="G29" s="89">
        <v>100</v>
      </c>
      <c r="H29" s="95"/>
      <c r="I29" s="95"/>
      <c r="J29" s="27">
        <v>100</v>
      </c>
      <c r="K29" s="27">
        <v>100</v>
      </c>
      <c r="L29" s="27">
        <v>100</v>
      </c>
      <c r="M29" s="27">
        <v>100</v>
      </c>
      <c r="N29" s="89" t="s">
        <v>82</v>
      </c>
      <c r="O29" s="89" t="s">
        <v>83</v>
      </c>
    </row>
    <row r="30" spans="1:15" ht="18.75" customHeight="1" x14ac:dyDescent="0.25">
      <c r="A30" s="97"/>
      <c r="B30" s="87"/>
      <c r="C30" s="87"/>
      <c r="D30" s="87"/>
      <c r="E30" s="87"/>
      <c r="F30" s="87"/>
      <c r="G30" s="87"/>
      <c r="H30" s="93"/>
      <c r="I30" s="93"/>
      <c r="J30" s="96" t="s">
        <v>116</v>
      </c>
      <c r="K30" s="96"/>
      <c r="L30" s="96"/>
      <c r="M30" s="96"/>
      <c r="N30" s="87"/>
      <c r="O30" s="87"/>
    </row>
    <row r="31" spans="1:15" ht="50.1" customHeight="1" x14ac:dyDescent="0.25">
      <c r="A31" s="97"/>
      <c r="B31" s="88"/>
      <c r="C31" s="88"/>
      <c r="D31" s="88"/>
      <c r="E31" s="88"/>
      <c r="F31" s="88"/>
      <c r="G31" s="88"/>
      <c r="H31" s="94"/>
      <c r="I31" s="94"/>
      <c r="J31" s="27">
        <v>100</v>
      </c>
      <c r="K31" s="27">
        <v>100</v>
      </c>
      <c r="L31" s="27">
        <v>100</v>
      </c>
      <c r="M31" s="27">
        <v>100</v>
      </c>
      <c r="N31" s="88"/>
      <c r="O31" s="88"/>
    </row>
    <row r="32" spans="1:15" ht="50.1" customHeight="1" x14ac:dyDescent="0.25">
      <c r="A32" s="97"/>
      <c r="B32" s="89" t="s">
        <v>44</v>
      </c>
      <c r="C32" s="90" t="s">
        <v>45</v>
      </c>
      <c r="D32" s="90" t="s">
        <v>84</v>
      </c>
      <c r="E32" s="89" t="s">
        <v>40</v>
      </c>
      <c r="F32" s="89">
        <v>100</v>
      </c>
      <c r="G32" s="89">
        <v>100</v>
      </c>
      <c r="H32" s="95"/>
      <c r="I32" s="95"/>
      <c r="J32" s="27">
        <v>92.3</v>
      </c>
      <c r="K32" s="35">
        <v>98</v>
      </c>
      <c r="L32" s="27">
        <v>93</v>
      </c>
      <c r="M32" s="27">
        <v>97.123333333333335</v>
      </c>
      <c r="N32" s="89" t="s">
        <v>85</v>
      </c>
      <c r="O32" s="89" t="s">
        <v>46</v>
      </c>
    </row>
    <row r="33" spans="1:15" ht="18.75" customHeight="1" x14ac:dyDescent="0.25">
      <c r="A33" s="97"/>
      <c r="B33" s="87"/>
      <c r="C33" s="91"/>
      <c r="D33" s="91"/>
      <c r="E33" s="87"/>
      <c r="F33" s="87"/>
      <c r="G33" s="87"/>
      <c r="H33" s="93"/>
      <c r="I33" s="93"/>
      <c r="J33" s="96" t="s">
        <v>116</v>
      </c>
      <c r="K33" s="96"/>
      <c r="L33" s="96"/>
      <c r="M33" s="96"/>
      <c r="N33" s="87"/>
      <c r="O33" s="87"/>
    </row>
    <row r="34" spans="1:15" ht="50.1" customHeight="1" x14ac:dyDescent="0.25">
      <c r="A34" s="98"/>
      <c r="B34" s="88"/>
      <c r="C34" s="92"/>
      <c r="D34" s="92"/>
      <c r="E34" s="88"/>
      <c r="F34" s="88"/>
      <c r="G34" s="88"/>
      <c r="H34" s="94"/>
      <c r="I34" s="94"/>
      <c r="J34" s="27">
        <v>100</v>
      </c>
      <c r="K34" s="27">
        <v>100</v>
      </c>
      <c r="L34" s="27">
        <v>100</v>
      </c>
      <c r="M34" s="27">
        <v>100</v>
      </c>
      <c r="N34" s="88"/>
      <c r="O34" s="88"/>
    </row>
    <row r="35" spans="1:15" ht="15" customHeight="1" x14ac:dyDescent="0.25">
      <c r="A35" s="30" t="str">
        <f>B26</f>
        <v>C1. APOYOS ECONÓMICOS (OBRAS Y PRÁCTICAS PARA EL MANEJO SUSTENTABLE DEL SUELO Y AGUA) ENTREGADOS.</v>
      </c>
      <c r="B35" s="31"/>
      <c r="C35" s="31"/>
      <c r="D35" s="31"/>
      <c r="E35" s="31"/>
      <c r="F35" s="31"/>
      <c r="G35" s="31"/>
      <c r="H35" s="31"/>
      <c r="I35" s="31"/>
      <c r="J35" s="31"/>
      <c r="K35" s="31"/>
      <c r="L35" s="31"/>
      <c r="M35" s="31"/>
      <c r="N35" s="31"/>
      <c r="O35" s="32"/>
    </row>
    <row r="36" spans="1:15" ht="50.1" customHeight="1" x14ac:dyDescent="0.25">
      <c r="A36" s="99" t="s">
        <v>51</v>
      </c>
      <c r="B36" s="90" t="s">
        <v>102</v>
      </c>
      <c r="C36" s="89" t="s">
        <v>52</v>
      </c>
      <c r="D36" s="89" t="s">
        <v>86</v>
      </c>
      <c r="E36" s="89" t="s">
        <v>40</v>
      </c>
      <c r="F36" s="89">
        <v>100</v>
      </c>
      <c r="G36" s="89">
        <v>100</v>
      </c>
      <c r="H36" s="95"/>
      <c r="I36" s="95"/>
      <c r="J36" s="27">
        <v>100</v>
      </c>
      <c r="K36" s="27">
        <v>100</v>
      </c>
      <c r="L36" s="27">
        <v>100</v>
      </c>
      <c r="M36" s="33">
        <v>100</v>
      </c>
      <c r="N36" s="89" t="s">
        <v>88</v>
      </c>
      <c r="O36" s="89" t="s">
        <v>53</v>
      </c>
    </row>
    <row r="37" spans="1:15" ht="18.75" customHeight="1" x14ac:dyDescent="0.25">
      <c r="A37" s="100"/>
      <c r="B37" s="91"/>
      <c r="C37" s="87"/>
      <c r="D37" s="87"/>
      <c r="E37" s="87"/>
      <c r="F37" s="87"/>
      <c r="G37" s="87"/>
      <c r="H37" s="93"/>
      <c r="I37" s="93"/>
      <c r="J37" s="96" t="s">
        <v>116</v>
      </c>
      <c r="K37" s="96"/>
      <c r="L37" s="96"/>
      <c r="M37" s="96"/>
      <c r="N37" s="87"/>
      <c r="O37" s="87"/>
    </row>
    <row r="38" spans="1:15" ht="50.1" customHeight="1" x14ac:dyDescent="0.25">
      <c r="A38" s="100"/>
      <c r="B38" s="92"/>
      <c r="C38" s="88"/>
      <c r="D38" s="88"/>
      <c r="E38" s="88"/>
      <c r="F38" s="88"/>
      <c r="G38" s="88"/>
      <c r="H38" s="94"/>
      <c r="I38" s="94"/>
      <c r="J38" s="27">
        <v>100</v>
      </c>
      <c r="K38" s="27">
        <v>100</v>
      </c>
      <c r="L38" s="27">
        <v>100</v>
      </c>
      <c r="M38" s="27">
        <v>100</v>
      </c>
      <c r="N38" s="88"/>
      <c r="O38" s="88"/>
    </row>
    <row r="39" spans="1:15" ht="50.1" customHeight="1" x14ac:dyDescent="0.25">
      <c r="A39" s="100"/>
      <c r="B39" s="90" t="s">
        <v>54</v>
      </c>
      <c r="C39" s="89" t="s">
        <v>55</v>
      </c>
      <c r="D39" s="89" t="s">
        <v>87</v>
      </c>
      <c r="E39" s="89" t="s">
        <v>40</v>
      </c>
      <c r="F39" s="89">
        <v>100</v>
      </c>
      <c r="G39" s="89">
        <v>72.5</v>
      </c>
      <c r="H39" s="95"/>
      <c r="I39" s="95"/>
      <c r="J39" s="27">
        <v>105</v>
      </c>
      <c r="K39" s="27">
        <v>110.00000000000001</v>
      </c>
      <c r="L39" s="27">
        <v>91.428571428571431</v>
      </c>
      <c r="M39" s="27">
        <v>92.5</v>
      </c>
      <c r="N39" s="89" t="s">
        <v>88</v>
      </c>
      <c r="O39" s="89" t="s">
        <v>73</v>
      </c>
    </row>
    <row r="40" spans="1:15" ht="18.75" customHeight="1" x14ac:dyDescent="0.25">
      <c r="A40" s="100"/>
      <c r="B40" s="91"/>
      <c r="C40" s="87"/>
      <c r="D40" s="87"/>
      <c r="E40" s="87"/>
      <c r="F40" s="87"/>
      <c r="G40" s="87"/>
      <c r="H40" s="93"/>
      <c r="I40" s="93"/>
      <c r="J40" s="96" t="s">
        <v>116</v>
      </c>
      <c r="K40" s="96"/>
      <c r="L40" s="96"/>
      <c r="M40" s="96"/>
      <c r="N40" s="87"/>
      <c r="O40" s="87"/>
    </row>
    <row r="41" spans="1:15" ht="50.1" customHeight="1" x14ac:dyDescent="0.25">
      <c r="A41" s="100"/>
      <c r="B41" s="92"/>
      <c r="C41" s="88"/>
      <c r="D41" s="88"/>
      <c r="E41" s="88"/>
      <c r="F41" s="88"/>
      <c r="G41" s="88"/>
      <c r="H41" s="94"/>
      <c r="I41" s="94"/>
      <c r="J41" s="27">
        <v>100</v>
      </c>
      <c r="K41" s="27">
        <v>100</v>
      </c>
      <c r="L41" s="27">
        <v>100</v>
      </c>
      <c r="M41" s="27">
        <v>100</v>
      </c>
      <c r="N41" s="88"/>
      <c r="O41" s="88"/>
    </row>
    <row r="42" spans="1:15" ht="50.1" customHeight="1" x14ac:dyDescent="0.25">
      <c r="A42" s="100"/>
      <c r="B42" s="90" t="s">
        <v>89</v>
      </c>
      <c r="C42" s="90" t="s">
        <v>56</v>
      </c>
      <c r="D42" s="90" t="s">
        <v>90</v>
      </c>
      <c r="E42" s="89" t="s">
        <v>40</v>
      </c>
      <c r="F42" s="89">
        <v>100</v>
      </c>
      <c r="G42" s="89">
        <v>72.5</v>
      </c>
      <c r="H42" s="95"/>
      <c r="I42" s="95"/>
      <c r="J42" s="27">
        <v>50</v>
      </c>
      <c r="K42" s="27">
        <v>83.78</v>
      </c>
      <c r="L42" s="27">
        <v>91.428571428571431</v>
      </c>
      <c r="M42" s="33">
        <v>92.5</v>
      </c>
      <c r="N42" s="89" t="s">
        <v>88</v>
      </c>
      <c r="O42" s="89" t="s">
        <v>91</v>
      </c>
    </row>
    <row r="43" spans="1:15" ht="18.75" customHeight="1" x14ac:dyDescent="0.25">
      <c r="A43" s="100"/>
      <c r="B43" s="91"/>
      <c r="C43" s="91"/>
      <c r="D43" s="91"/>
      <c r="E43" s="87"/>
      <c r="F43" s="87"/>
      <c r="G43" s="87"/>
      <c r="H43" s="93"/>
      <c r="I43" s="93"/>
      <c r="J43" s="96" t="s">
        <v>116</v>
      </c>
      <c r="K43" s="96"/>
      <c r="L43" s="96"/>
      <c r="M43" s="96"/>
      <c r="N43" s="87"/>
      <c r="O43" s="87"/>
    </row>
    <row r="44" spans="1:15" ht="50.1" customHeight="1" x14ac:dyDescent="0.25">
      <c r="A44" s="101"/>
      <c r="B44" s="92"/>
      <c r="C44" s="92"/>
      <c r="D44" s="92"/>
      <c r="E44" s="88"/>
      <c r="F44" s="88"/>
      <c r="G44" s="88"/>
      <c r="H44" s="94"/>
      <c r="I44" s="94"/>
      <c r="J44" s="27">
        <v>100</v>
      </c>
      <c r="K44" s="27">
        <v>100</v>
      </c>
      <c r="L44" s="27">
        <v>100</v>
      </c>
      <c r="M44" s="27">
        <v>100</v>
      </c>
      <c r="N44" s="88"/>
      <c r="O44" s="88"/>
    </row>
    <row r="45" spans="1:15" ht="50.1" customHeight="1" x14ac:dyDescent="0.25">
      <c r="A45" s="99" t="s">
        <v>51</v>
      </c>
      <c r="B45" s="90" t="s">
        <v>57</v>
      </c>
      <c r="C45" s="89" t="s">
        <v>58</v>
      </c>
      <c r="D45" s="89" t="s">
        <v>92</v>
      </c>
      <c r="E45" s="89" t="s">
        <v>40</v>
      </c>
      <c r="F45" s="89">
        <v>100</v>
      </c>
      <c r="G45" s="89">
        <v>70</v>
      </c>
      <c r="H45" s="95"/>
      <c r="I45" s="95"/>
      <c r="J45" s="27">
        <v>100</v>
      </c>
      <c r="K45" s="27">
        <v>67</v>
      </c>
      <c r="L45" s="27">
        <v>83.333333333333343</v>
      </c>
      <c r="M45" s="33">
        <v>88.8888888888889</v>
      </c>
      <c r="N45" s="89" t="s">
        <v>88</v>
      </c>
      <c r="O45" s="89" t="s">
        <v>93</v>
      </c>
    </row>
    <row r="46" spans="1:15" ht="18.75" customHeight="1" x14ac:dyDescent="0.25">
      <c r="A46" s="100"/>
      <c r="B46" s="91"/>
      <c r="C46" s="87"/>
      <c r="D46" s="87"/>
      <c r="E46" s="87"/>
      <c r="F46" s="87"/>
      <c r="G46" s="87"/>
      <c r="H46" s="93"/>
      <c r="I46" s="93"/>
      <c r="J46" s="96" t="s">
        <v>116</v>
      </c>
      <c r="K46" s="96"/>
      <c r="L46" s="96"/>
      <c r="M46" s="96"/>
      <c r="N46" s="87"/>
      <c r="O46" s="87"/>
    </row>
    <row r="47" spans="1:15" ht="50.1" customHeight="1" x14ac:dyDescent="0.25">
      <c r="A47" s="100"/>
      <c r="B47" s="92"/>
      <c r="C47" s="88"/>
      <c r="D47" s="88"/>
      <c r="E47" s="88"/>
      <c r="F47" s="88"/>
      <c r="G47" s="88"/>
      <c r="H47" s="94"/>
      <c r="I47" s="94"/>
      <c r="J47" s="27">
        <v>100</v>
      </c>
      <c r="K47" s="27">
        <v>100</v>
      </c>
      <c r="L47" s="27">
        <v>100</v>
      </c>
      <c r="M47" s="27">
        <v>100</v>
      </c>
      <c r="N47" s="88"/>
      <c r="O47" s="88"/>
    </row>
    <row r="48" spans="1:15" ht="50.1" customHeight="1" x14ac:dyDescent="0.25">
      <c r="A48" s="100"/>
      <c r="B48" s="90" t="s">
        <v>59</v>
      </c>
      <c r="C48" s="89" t="s">
        <v>60</v>
      </c>
      <c r="D48" s="89" t="s">
        <v>94</v>
      </c>
      <c r="E48" s="89" t="s">
        <v>40</v>
      </c>
      <c r="F48" s="89">
        <v>100</v>
      </c>
      <c r="G48" s="89">
        <v>70</v>
      </c>
      <c r="H48" s="95"/>
      <c r="I48" s="95"/>
      <c r="J48" s="27">
        <v>100</v>
      </c>
      <c r="K48" s="27">
        <v>67</v>
      </c>
      <c r="L48" s="27">
        <v>83.333333333333343</v>
      </c>
      <c r="M48" s="33">
        <v>88.8888888888889</v>
      </c>
      <c r="N48" s="89" t="s">
        <v>88</v>
      </c>
      <c r="O48" s="89" t="s">
        <v>74</v>
      </c>
    </row>
    <row r="49" spans="1:15" ht="18.75" customHeight="1" x14ac:dyDescent="0.25">
      <c r="A49" s="100"/>
      <c r="B49" s="91"/>
      <c r="C49" s="87"/>
      <c r="D49" s="87"/>
      <c r="E49" s="87"/>
      <c r="F49" s="87"/>
      <c r="G49" s="87"/>
      <c r="H49" s="93"/>
      <c r="I49" s="93"/>
      <c r="J49" s="96" t="s">
        <v>116</v>
      </c>
      <c r="K49" s="96"/>
      <c r="L49" s="96"/>
      <c r="M49" s="96"/>
      <c r="N49" s="87"/>
      <c r="O49" s="87"/>
    </row>
    <row r="50" spans="1:15" ht="50.1" customHeight="1" x14ac:dyDescent="0.25">
      <c r="A50" s="101"/>
      <c r="B50" s="92"/>
      <c r="C50" s="88"/>
      <c r="D50" s="88"/>
      <c r="E50" s="88"/>
      <c r="F50" s="88"/>
      <c r="G50" s="88"/>
      <c r="H50" s="94"/>
      <c r="I50" s="94"/>
      <c r="J50" s="27">
        <v>100</v>
      </c>
      <c r="K50" s="27">
        <v>100</v>
      </c>
      <c r="L50" s="27">
        <v>100</v>
      </c>
      <c r="M50" s="27">
        <v>100</v>
      </c>
      <c r="N50" s="88"/>
      <c r="O50" s="88"/>
    </row>
    <row r="51" spans="1:15" ht="15" customHeight="1" x14ac:dyDescent="0.25">
      <c r="A51" s="30" t="str">
        <f>B29</f>
        <v>C2. ASISTENCIA TÉCNICA BRINDADA.</v>
      </c>
      <c r="B51" s="31"/>
      <c r="C51" s="31"/>
      <c r="D51" s="31"/>
      <c r="E51" s="31"/>
      <c r="F51" s="31"/>
      <c r="G51" s="31"/>
      <c r="H51" s="31"/>
      <c r="I51" s="31"/>
      <c r="J51" s="31"/>
      <c r="K51" s="31"/>
      <c r="L51" s="31"/>
      <c r="M51" s="31"/>
      <c r="N51" s="31"/>
      <c r="O51" s="32"/>
    </row>
    <row r="52" spans="1:15" ht="50.1" customHeight="1" x14ac:dyDescent="0.25">
      <c r="A52" s="99" t="s">
        <v>51</v>
      </c>
      <c r="B52" s="90" t="s">
        <v>61</v>
      </c>
      <c r="C52" s="89" t="s">
        <v>52</v>
      </c>
      <c r="D52" s="89" t="s">
        <v>86</v>
      </c>
      <c r="E52" s="89" t="s">
        <v>40</v>
      </c>
      <c r="F52" s="89">
        <v>100</v>
      </c>
      <c r="G52" s="89">
        <v>100</v>
      </c>
      <c r="H52" s="95"/>
      <c r="I52" s="95"/>
      <c r="J52" s="27">
        <v>100</v>
      </c>
      <c r="K52" s="27">
        <v>100</v>
      </c>
      <c r="L52" s="27">
        <v>100</v>
      </c>
      <c r="M52" s="33">
        <v>100</v>
      </c>
      <c r="N52" s="89" t="s">
        <v>88</v>
      </c>
      <c r="O52" s="89" t="s">
        <v>53</v>
      </c>
    </row>
    <row r="53" spans="1:15" ht="18.75" customHeight="1" x14ac:dyDescent="0.25">
      <c r="A53" s="100"/>
      <c r="B53" s="91"/>
      <c r="C53" s="87"/>
      <c r="D53" s="87"/>
      <c r="E53" s="87"/>
      <c r="F53" s="87"/>
      <c r="G53" s="87"/>
      <c r="H53" s="93"/>
      <c r="I53" s="93"/>
      <c r="J53" s="96" t="s">
        <v>116</v>
      </c>
      <c r="K53" s="96"/>
      <c r="L53" s="96"/>
      <c r="M53" s="96"/>
      <c r="N53" s="87"/>
      <c r="O53" s="87"/>
    </row>
    <row r="54" spans="1:15" ht="50.1" customHeight="1" x14ac:dyDescent="0.25">
      <c r="A54" s="100"/>
      <c r="B54" s="92"/>
      <c r="C54" s="88"/>
      <c r="D54" s="88"/>
      <c r="E54" s="88"/>
      <c r="F54" s="88"/>
      <c r="G54" s="88"/>
      <c r="H54" s="94"/>
      <c r="I54" s="94"/>
      <c r="J54" s="27">
        <v>100</v>
      </c>
      <c r="K54" s="27">
        <v>100</v>
      </c>
      <c r="L54" s="27">
        <v>100</v>
      </c>
      <c r="M54" s="27">
        <v>100</v>
      </c>
      <c r="N54" s="88"/>
      <c r="O54" s="88"/>
    </row>
    <row r="55" spans="1:15" ht="50.1" customHeight="1" x14ac:dyDescent="0.25">
      <c r="A55" s="100"/>
      <c r="B55" s="90" t="s">
        <v>62</v>
      </c>
      <c r="C55" s="89" t="s">
        <v>55</v>
      </c>
      <c r="D55" s="89" t="s">
        <v>87</v>
      </c>
      <c r="E55" s="89" t="s">
        <v>40</v>
      </c>
      <c r="F55" s="89">
        <v>100</v>
      </c>
      <c r="G55" s="89">
        <v>60</v>
      </c>
      <c r="H55" s="95"/>
      <c r="I55" s="95"/>
      <c r="J55" s="27">
        <v>100</v>
      </c>
      <c r="K55" s="27">
        <v>100</v>
      </c>
      <c r="L55" s="27">
        <v>100</v>
      </c>
      <c r="M55" s="33">
        <v>100</v>
      </c>
      <c r="N55" s="89" t="s">
        <v>88</v>
      </c>
      <c r="O55" s="89" t="s">
        <v>63</v>
      </c>
    </row>
    <row r="56" spans="1:15" ht="18.75" customHeight="1" x14ac:dyDescent="0.25">
      <c r="A56" s="100"/>
      <c r="B56" s="91"/>
      <c r="C56" s="87"/>
      <c r="D56" s="87"/>
      <c r="E56" s="87"/>
      <c r="F56" s="87"/>
      <c r="G56" s="87"/>
      <c r="H56" s="93"/>
      <c r="I56" s="93"/>
      <c r="J56" s="96" t="s">
        <v>116</v>
      </c>
      <c r="K56" s="96"/>
      <c r="L56" s="96"/>
      <c r="M56" s="96"/>
      <c r="N56" s="87"/>
      <c r="O56" s="87"/>
    </row>
    <row r="57" spans="1:15" ht="50.1" customHeight="1" x14ac:dyDescent="0.25">
      <c r="A57" s="101"/>
      <c r="B57" s="92"/>
      <c r="C57" s="88"/>
      <c r="D57" s="88"/>
      <c r="E57" s="88"/>
      <c r="F57" s="88"/>
      <c r="G57" s="88"/>
      <c r="H57" s="94"/>
      <c r="I57" s="94"/>
      <c r="J57" s="27">
        <v>100</v>
      </c>
      <c r="K57" s="27">
        <v>100</v>
      </c>
      <c r="L57" s="27">
        <v>100</v>
      </c>
      <c r="M57" s="27">
        <v>100</v>
      </c>
      <c r="N57" s="88"/>
      <c r="O57" s="88"/>
    </row>
    <row r="58" spans="1:15" ht="50.1" customHeight="1" x14ac:dyDescent="0.25">
      <c r="A58" s="99" t="s">
        <v>51</v>
      </c>
      <c r="B58" s="90" t="s">
        <v>96</v>
      </c>
      <c r="C58" s="90" t="s">
        <v>56</v>
      </c>
      <c r="D58" s="90" t="s">
        <v>90</v>
      </c>
      <c r="E58" s="89" t="s">
        <v>40</v>
      </c>
      <c r="F58" s="89">
        <v>100</v>
      </c>
      <c r="G58" s="89">
        <v>60</v>
      </c>
      <c r="H58" s="95"/>
      <c r="I58" s="95"/>
      <c r="J58" s="27">
        <v>100</v>
      </c>
      <c r="K58" s="27">
        <v>100</v>
      </c>
      <c r="L58" s="27">
        <v>100</v>
      </c>
      <c r="M58" s="33">
        <v>100</v>
      </c>
      <c r="N58" s="89" t="s">
        <v>88</v>
      </c>
      <c r="O58" s="89" t="s">
        <v>63</v>
      </c>
    </row>
    <row r="59" spans="1:15" ht="18.75" customHeight="1" x14ac:dyDescent="0.25">
      <c r="A59" s="100"/>
      <c r="B59" s="91"/>
      <c r="C59" s="91"/>
      <c r="D59" s="91"/>
      <c r="E59" s="87"/>
      <c r="F59" s="87"/>
      <c r="G59" s="87"/>
      <c r="H59" s="93"/>
      <c r="I59" s="93"/>
      <c r="J59" s="96" t="s">
        <v>116</v>
      </c>
      <c r="K59" s="96"/>
      <c r="L59" s="96"/>
      <c r="M59" s="96"/>
      <c r="N59" s="87"/>
      <c r="O59" s="87"/>
    </row>
    <row r="60" spans="1:15" ht="50.1" customHeight="1" x14ac:dyDescent="0.25">
      <c r="A60" s="100"/>
      <c r="B60" s="92"/>
      <c r="C60" s="92"/>
      <c r="D60" s="92"/>
      <c r="E60" s="88"/>
      <c r="F60" s="88"/>
      <c r="G60" s="88"/>
      <c r="H60" s="94"/>
      <c r="I60" s="94"/>
      <c r="J60" s="27">
        <v>100</v>
      </c>
      <c r="K60" s="27">
        <v>100</v>
      </c>
      <c r="L60" s="27">
        <v>100</v>
      </c>
      <c r="M60" s="27">
        <v>100</v>
      </c>
      <c r="N60" s="88"/>
      <c r="O60" s="88"/>
    </row>
    <row r="61" spans="1:15" ht="50.1" customHeight="1" x14ac:dyDescent="0.25">
      <c r="A61" s="100"/>
      <c r="B61" s="90" t="s">
        <v>64</v>
      </c>
      <c r="C61" s="89" t="s">
        <v>58</v>
      </c>
      <c r="D61" s="89" t="s">
        <v>92</v>
      </c>
      <c r="E61" s="89" t="s">
        <v>40</v>
      </c>
      <c r="F61" s="89">
        <v>100</v>
      </c>
      <c r="G61" s="89">
        <v>160</v>
      </c>
      <c r="H61" s="95"/>
      <c r="I61" s="95"/>
      <c r="J61" s="27">
        <v>100</v>
      </c>
      <c r="K61" s="35">
        <v>67</v>
      </c>
      <c r="L61" s="27">
        <v>83.333333333333343</v>
      </c>
      <c r="M61" s="33">
        <v>88.8888888888889</v>
      </c>
      <c r="N61" s="89" t="s">
        <v>88</v>
      </c>
      <c r="O61" s="89" t="s">
        <v>75</v>
      </c>
    </row>
    <row r="62" spans="1:15" ht="18.75" customHeight="1" x14ac:dyDescent="0.25">
      <c r="A62" s="100"/>
      <c r="B62" s="91"/>
      <c r="C62" s="87"/>
      <c r="D62" s="87"/>
      <c r="E62" s="87"/>
      <c r="F62" s="87"/>
      <c r="G62" s="87"/>
      <c r="H62" s="93"/>
      <c r="I62" s="93"/>
      <c r="J62" s="96" t="s">
        <v>116</v>
      </c>
      <c r="K62" s="96"/>
      <c r="L62" s="96"/>
      <c r="M62" s="96"/>
      <c r="N62" s="87"/>
      <c r="O62" s="87"/>
    </row>
    <row r="63" spans="1:15" ht="50.1" customHeight="1" x14ac:dyDescent="0.25">
      <c r="A63" s="100"/>
      <c r="B63" s="92"/>
      <c r="C63" s="88"/>
      <c r="D63" s="88"/>
      <c r="E63" s="88"/>
      <c r="F63" s="88"/>
      <c r="G63" s="88"/>
      <c r="H63" s="94"/>
      <c r="I63" s="94"/>
      <c r="J63" s="27">
        <v>100</v>
      </c>
      <c r="K63" s="27">
        <v>100</v>
      </c>
      <c r="L63" s="27">
        <v>100</v>
      </c>
      <c r="M63" s="27">
        <v>100</v>
      </c>
      <c r="N63" s="88"/>
      <c r="O63" s="88"/>
    </row>
    <row r="64" spans="1:15" ht="50.1" customHeight="1" x14ac:dyDescent="0.25">
      <c r="A64" s="100"/>
      <c r="B64" s="90" t="s">
        <v>65</v>
      </c>
      <c r="C64" s="89" t="s">
        <v>66</v>
      </c>
      <c r="D64" s="89" t="s">
        <v>97</v>
      </c>
      <c r="E64" s="89" t="s">
        <v>40</v>
      </c>
      <c r="F64" s="89">
        <v>100</v>
      </c>
      <c r="G64" s="89">
        <v>100</v>
      </c>
      <c r="H64" s="95"/>
      <c r="I64" s="95"/>
      <c r="J64" s="27">
        <v>100</v>
      </c>
      <c r="K64" s="27">
        <v>100</v>
      </c>
      <c r="L64" s="27">
        <v>100</v>
      </c>
      <c r="M64" s="27">
        <v>100</v>
      </c>
      <c r="N64" s="89" t="s">
        <v>88</v>
      </c>
      <c r="O64" s="89" t="s">
        <v>76</v>
      </c>
    </row>
    <row r="65" spans="1:15" ht="18.75" customHeight="1" x14ac:dyDescent="0.25">
      <c r="A65" s="100"/>
      <c r="B65" s="91"/>
      <c r="C65" s="87"/>
      <c r="D65" s="87"/>
      <c r="E65" s="87"/>
      <c r="F65" s="87"/>
      <c r="G65" s="87"/>
      <c r="H65" s="93"/>
      <c r="I65" s="93"/>
      <c r="J65" s="96" t="s">
        <v>116</v>
      </c>
      <c r="K65" s="96"/>
      <c r="L65" s="96"/>
      <c r="M65" s="96"/>
      <c r="N65" s="87"/>
      <c r="O65" s="87"/>
    </row>
    <row r="66" spans="1:15" ht="50.1" customHeight="1" x14ac:dyDescent="0.25">
      <c r="A66" s="101"/>
      <c r="B66" s="92"/>
      <c r="C66" s="88"/>
      <c r="D66" s="88"/>
      <c r="E66" s="88"/>
      <c r="F66" s="88"/>
      <c r="G66" s="88"/>
      <c r="H66" s="94"/>
      <c r="I66" s="94"/>
      <c r="J66" s="27">
        <v>100</v>
      </c>
      <c r="K66" s="27">
        <v>100</v>
      </c>
      <c r="L66" s="27">
        <v>100</v>
      </c>
      <c r="M66" s="27">
        <v>100</v>
      </c>
      <c r="N66" s="88"/>
      <c r="O66" s="88"/>
    </row>
    <row r="67" spans="1:15" ht="15" customHeight="1" x14ac:dyDescent="0.25">
      <c r="A67" s="30" t="str">
        <f>B32</f>
        <v>C3. SERVICIO DE HORAS MÁQUINA (MAQUINARIA PESADA) PARA OBRAS DEL MEJORAMIENTO DEL SUELO, REHABILITACIÓN DE CAMINOS Y DE PRESAS OTORGADOS.</v>
      </c>
      <c r="B67" s="31"/>
      <c r="C67" s="31"/>
      <c r="D67" s="31"/>
      <c r="E67" s="31"/>
      <c r="F67" s="31"/>
      <c r="G67" s="31"/>
      <c r="H67" s="31"/>
      <c r="I67" s="31"/>
      <c r="J67" s="31"/>
      <c r="K67" s="31"/>
      <c r="L67" s="31"/>
      <c r="M67" s="31"/>
      <c r="N67" s="31"/>
      <c r="O67" s="32"/>
    </row>
    <row r="68" spans="1:15" ht="50.1" customHeight="1" x14ac:dyDescent="0.25">
      <c r="A68" s="99" t="s">
        <v>51</v>
      </c>
      <c r="B68" s="90" t="s">
        <v>67</v>
      </c>
      <c r="C68" s="89" t="s">
        <v>68</v>
      </c>
      <c r="D68" s="89" t="s">
        <v>103</v>
      </c>
      <c r="E68" s="89" t="s">
        <v>40</v>
      </c>
      <c r="F68" s="89">
        <v>100</v>
      </c>
      <c r="G68" s="89">
        <v>90</v>
      </c>
      <c r="H68" s="95"/>
      <c r="I68" s="95"/>
      <c r="J68" s="27">
        <v>50</v>
      </c>
      <c r="K68" s="35">
        <v>124</v>
      </c>
      <c r="L68" s="27">
        <v>91.428571428571431</v>
      </c>
      <c r="M68" s="33">
        <v>92.5</v>
      </c>
      <c r="N68" s="89" t="s">
        <v>95</v>
      </c>
      <c r="O68" s="89" t="s">
        <v>69</v>
      </c>
    </row>
    <row r="69" spans="1:15" ht="18.75" customHeight="1" x14ac:dyDescent="0.25">
      <c r="A69" s="100"/>
      <c r="B69" s="91"/>
      <c r="C69" s="87"/>
      <c r="D69" s="87"/>
      <c r="E69" s="87"/>
      <c r="F69" s="87"/>
      <c r="G69" s="87"/>
      <c r="H69" s="93"/>
      <c r="I69" s="93"/>
      <c r="J69" s="96" t="s">
        <v>116</v>
      </c>
      <c r="K69" s="96"/>
      <c r="L69" s="96"/>
      <c r="M69" s="96"/>
      <c r="N69" s="87"/>
      <c r="O69" s="87"/>
    </row>
    <row r="70" spans="1:15" ht="50.1" customHeight="1" x14ac:dyDescent="0.25">
      <c r="A70" s="100"/>
      <c r="B70" s="92"/>
      <c r="C70" s="88"/>
      <c r="D70" s="88"/>
      <c r="E70" s="88"/>
      <c r="F70" s="88"/>
      <c r="G70" s="88"/>
      <c r="H70" s="94"/>
      <c r="I70" s="94"/>
      <c r="J70" s="27">
        <v>100</v>
      </c>
      <c r="K70" s="27">
        <v>100</v>
      </c>
      <c r="L70" s="27">
        <v>100</v>
      </c>
      <c r="M70" s="27">
        <v>100</v>
      </c>
      <c r="N70" s="88"/>
      <c r="O70" s="88"/>
    </row>
    <row r="71" spans="1:15" ht="50.1" customHeight="1" x14ac:dyDescent="0.25">
      <c r="A71" s="100"/>
      <c r="B71" s="90" t="s">
        <v>70</v>
      </c>
      <c r="C71" s="89" t="s">
        <v>71</v>
      </c>
      <c r="D71" s="89" t="s">
        <v>98</v>
      </c>
      <c r="E71" s="89" t="s">
        <v>40</v>
      </c>
      <c r="F71" s="89">
        <v>100</v>
      </c>
      <c r="G71" s="89">
        <v>90</v>
      </c>
      <c r="H71" s="95"/>
      <c r="I71" s="95"/>
      <c r="J71" s="27">
        <v>67</v>
      </c>
      <c r="K71" s="35">
        <v>118</v>
      </c>
      <c r="L71" s="27">
        <v>91.428571428571431</v>
      </c>
      <c r="M71" s="33">
        <v>92.5</v>
      </c>
      <c r="N71" s="89" t="s">
        <v>95</v>
      </c>
      <c r="O71" s="89" t="s">
        <v>77</v>
      </c>
    </row>
    <row r="72" spans="1:15" ht="18.75" customHeight="1" x14ac:dyDescent="0.25">
      <c r="A72" s="100"/>
      <c r="B72" s="91"/>
      <c r="C72" s="87"/>
      <c r="D72" s="87"/>
      <c r="E72" s="87"/>
      <c r="F72" s="87"/>
      <c r="G72" s="87"/>
      <c r="H72" s="93"/>
      <c r="I72" s="93"/>
      <c r="J72" s="96" t="s">
        <v>116</v>
      </c>
      <c r="K72" s="96"/>
      <c r="L72" s="96"/>
      <c r="M72" s="96"/>
      <c r="N72" s="87"/>
      <c r="O72" s="87"/>
    </row>
    <row r="73" spans="1:15" ht="50.1" customHeight="1" x14ac:dyDescent="0.25">
      <c r="A73" s="101"/>
      <c r="B73" s="92"/>
      <c r="C73" s="88"/>
      <c r="D73" s="88"/>
      <c r="E73" s="88"/>
      <c r="F73" s="88"/>
      <c r="G73" s="88"/>
      <c r="H73" s="94"/>
      <c r="I73" s="94"/>
      <c r="J73" s="27">
        <v>100</v>
      </c>
      <c r="K73" s="27">
        <v>100</v>
      </c>
      <c r="L73" s="27">
        <v>100</v>
      </c>
      <c r="M73" s="27">
        <v>100</v>
      </c>
      <c r="N73" s="88"/>
      <c r="O73" s="88"/>
    </row>
    <row r="74" spans="1:15" ht="15" customHeight="1" x14ac:dyDescent="0.3">
      <c r="A74" s="63" t="s">
        <v>106</v>
      </c>
      <c r="B74" s="64"/>
      <c r="C74" s="64"/>
      <c r="D74" s="64"/>
      <c r="E74" s="64"/>
      <c r="F74" s="64"/>
      <c r="G74" s="64"/>
      <c r="H74" s="64"/>
      <c r="I74" s="64"/>
      <c r="J74" s="64"/>
      <c r="K74" s="64"/>
      <c r="L74" s="64"/>
      <c r="M74" s="64"/>
      <c r="N74" s="64"/>
      <c r="O74" s="65"/>
    </row>
    <row r="75" spans="1:15" ht="15" customHeight="1" x14ac:dyDescent="0.25">
      <c r="A75" s="66" t="s">
        <v>118</v>
      </c>
      <c r="B75" s="67"/>
      <c r="C75" s="67"/>
      <c r="D75" s="67"/>
      <c r="E75" s="67"/>
      <c r="F75" s="67"/>
      <c r="G75" s="67"/>
      <c r="H75" s="67"/>
      <c r="I75" s="67"/>
      <c r="J75" s="67"/>
      <c r="K75" s="67"/>
      <c r="L75" s="67"/>
      <c r="M75" s="67"/>
      <c r="N75" s="67"/>
      <c r="O75" s="68"/>
    </row>
    <row r="76" spans="1:15" ht="15" customHeight="1" x14ac:dyDescent="0.25">
      <c r="A76" s="69"/>
      <c r="B76" s="70"/>
      <c r="C76" s="70"/>
      <c r="D76" s="70"/>
      <c r="E76" s="70"/>
      <c r="F76" s="70"/>
      <c r="G76" s="70"/>
      <c r="H76" s="70"/>
      <c r="I76" s="70"/>
      <c r="J76" s="70"/>
      <c r="K76" s="70"/>
      <c r="L76" s="70"/>
      <c r="M76" s="70"/>
      <c r="N76" s="70"/>
      <c r="O76" s="71"/>
    </row>
    <row r="77" spans="1:15" ht="15" customHeight="1" x14ac:dyDescent="0.25">
      <c r="A77" s="69"/>
      <c r="B77" s="70"/>
      <c r="C77" s="70"/>
      <c r="D77" s="70"/>
      <c r="E77" s="70"/>
      <c r="F77" s="70"/>
      <c r="G77" s="70"/>
      <c r="H77" s="70"/>
      <c r="I77" s="70"/>
      <c r="J77" s="70"/>
      <c r="K77" s="70"/>
      <c r="L77" s="70"/>
      <c r="M77" s="70"/>
      <c r="N77" s="70"/>
      <c r="O77" s="71"/>
    </row>
    <row r="78" spans="1:15" ht="15" customHeight="1" x14ac:dyDescent="0.25">
      <c r="A78" s="69"/>
      <c r="B78" s="70"/>
      <c r="C78" s="70"/>
      <c r="D78" s="70"/>
      <c r="E78" s="70"/>
      <c r="F78" s="70"/>
      <c r="G78" s="70"/>
      <c r="H78" s="70"/>
      <c r="I78" s="70"/>
      <c r="J78" s="70"/>
      <c r="K78" s="70"/>
      <c r="L78" s="70"/>
      <c r="M78" s="70"/>
      <c r="N78" s="70"/>
      <c r="O78" s="71"/>
    </row>
    <row r="79" spans="1:15" ht="15" customHeight="1" x14ac:dyDescent="0.25">
      <c r="A79" s="69"/>
      <c r="B79" s="70"/>
      <c r="C79" s="70"/>
      <c r="D79" s="70"/>
      <c r="E79" s="70"/>
      <c r="F79" s="70"/>
      <c r="G79" s="70"/>
      <c r="H79" s="70"/>
      <c r="I79" s="70"/>
      <c r="J79" s="70"/>
      <c r="K79" s="70"/>
      <c r="L79" s="70"/>
      <c r="M79" s="70"/>
      <c r="N79" s="70"/>
      <c r="O79" s="71"/>
    </row>
    <row r="80" spans="1:15" ht="15" customHeight="1" x14ac:dyDescent="0.25">
      <c r="A80" s="69"/>
      <c r="B80" s="70"/>
      <c r="C80" s="70"/>
      <c r="D80" s="70"/>
      <c r="E80" s="70"/>
      <c r="F80" s="70"/>
      <c r="G80" s="70"/>
      <c r="H80" s="70"/>
      <c r="I80" s="70"/>
      <c r="J80" s="70"/>
      <c r="K80" s="70"/>
      <c r="L80" s="70"/>
      <c r="M80" s="70"/>
      <c r="N80" s="70"/>
      <c r="O80" s="71"/>
    </row>
    <row r="81" spans="1:15" ht="15" customHeight="1" x14ac:dyDescent="0.25">
      <c r="A81" s="69"/>
      <c r="B81" s="70"/>
      <c r="C81" s="70"/>
      <c r="D81" s="70"/>
      <c r="E81" s="70"/>
      <c r="F81" s="70"/>
      <c r="G81" s="70"/>
      <c r="H81" s="70"/>
      <c r="I81" s="70"/>
      <c r="J81" s="70"/>
      <c r="K81" s="70"/>
      <c r="L81" s="70"/>
      <c r="M81" s="70"/>
      <c r="N81" s="70"/>
      <c r="O81" s="71"/>
    </row>
    <row r="82" spans="1:15" ht="15" customHeight="1" x14ac:dyDescent="0.25">
      <c r="A82" s="69"/>
      <c r="B82" s="70"/>
      <c r="C82" s="70"/>
      <c r="D82" s="70"/>
      <c r="E82" s="70"/>
      <c r="F82" s="70"/>
      <c r="G82" s="70"/>
      <c r="H82" s="70"/>
      <c r="I82" s="70"/>
      <c r="J82" s="70"/>
      <c r="K82" s="70"/>
      <c r="L82" s="70"/>
      <c r="M82" s="70"/>
      <c r="N82" s="70"/>
      <c r="O82" s="71"/>
    </row>
    <row r="83" spans="1:15" ht="15" customHeight="1" x14ac:dyDescent="0.25">
      <c r="A83" s="69"/>
      <c r="B83" s="70"/>
      <c r="C83" s="70"/>
      <c r="D83" s="70"/>
      <c r="E83" s="70"/>
      <c r="F83" s="70"/>
      <c r="G83" s="70"/>
      <c r="H83" s="70"/>
      <c r="I83" s="70"/>
      <c r="J83" s="70"/>
      <c r="K83" s="70"/>
      <c r="L83" s="70"/>
      <c r="M83" s="70"/>
      <c r="N83" s="70"/>
      <c r="O83" s="71"/>
    </row>
    <row r="84" spans="1:15" ht="15" customHeight="1" x14ac:dyDescent="0.25">
      <c r="A84" s="69"/>
      <c r="B84" s="70"/>
      <c r="C84" s="70"/>
      <c r="D84" s="70"/>
      <c r="E84" s="70"/>
      <c r="F84" s="70"/>
      <c r="G84" s="70"/>
      <c r="H84" s="70"/>
      <c r="I84" s="70"/>
      <c r="J84" s="70"/>
      <c r="K84" s="70"/>
      <c r="L84" s="70"/>
      <c r="M84" s="70"/>
      <c r="N84" s="70"/>
      <c r="O84" s="71"/>
    </row>
    <row r="85" spans="1:15" ht="15" customHeight="1" x14ac:dyDescent="0.25">
      <c r="A85" s="69"/>
      <c r="B85" s="70"/>
      <c r="C85" s="70"/>
      <c r="D85" s="70"/>
      <c r="E85" s="70"/>
      <c r="F85" s="70"/>
      <c r="G85" s="70"/>
      <c r="H85" s="70"/>
      <c r="I85" s="70"/>
      <c r="J85" s="70"/>
      <c r="K85" s="70"/>
      <c r="L85" s="70"/>
      <c r="M85" s="70"/>
      <c r="N85" s="70"/>
      <c r="O85" s="71"/>
    </row>
    <row r="86" spans="1:15" ht="15" customHeight="1" x14ac:dyDescent="0.25">
      <c r="A86" s="69"/>
      <c r="B86" s="70"/>
      <c r="C86" s="70"/>
      <c r="D86" s="70"/>
      <c r="E86" s="70"/>
      <c r="F86" s="70"/>
      <c r="G86" s="70"/>
      <c r="H86" s="70"/>
      <c r="I86" s="70"/>
      <c r="J86" s="70"/>
      <c r="K86" s="70"/>
      <c r="L86" s="70"/>
      <c r="M86" s="70"/>
      <c r="N86" s="70"/>
      <c r="O86" s="71"/>
    </row>
    <row r="87" spans="1:15" ht="15" customHeight="1" x14ac:dyDescent="0.25">
      <c r="A87" s="72"/>
      <c r="B87" s="73"/>
      <c r="C87" s="73"/>
      <c r="D87" s="73"/>
      <c r="E87" s="73"/>
      <c r="F87" s="73"/>
      <c r="G87" s="73"/>
      <c r="H87" s="73"/>
      <c r="I87" s="73"/>
      <c r="J87" s="73"/>
      <c r="K87" s="73"/>
      <c r="L87" s="73"/>
      <c r="M87" s="73"/>
      <c r="N87" s="73"/>
      <c r="O87" s="74"/>
    </row>
    <row r="88" spans="1:15" ht="15" customHeight="1" x14ac:dyDescent="0.25">
      <c r="C88" s="2"/>
      <c r="D88" s="9"/>
      <c r="E88" s="2"/>
      <c r="F88" s="9"/>
      <c r="G88" s="2"/>
      <c r="H88" s="2"/>
    </row>
    <row r="89" spans="1:15" ht="15" customHeight="1" x14ac:dyDescent="0.25">
      <c r="C89" s="2"/>
      <c r="D89" s="9"/>
      <c r="E89" s="2"/>
      <c r="F89" s="9"/>
      <c r="G89" s="2"/>
      <c r="H89" s="2"/>
    </row>
    <row r="90" spans="1:15" ht="15" customHeight="1" x14ac:dyDescent="0.25">
      <c r="C90" s="2"/>
      <c r="D90" s="9"/>
      <c r="E90" s="2"/>
      <c r="F90" s="9"/>
      <c r="G90" s="2"/>
      <c r="H90" s="2"/>
    </row>
    <row r="91" spans="1:15" ht="15" customHeight="1" x14ac:dyDescent="0.25">
      <c r="C91" s="2"/>
      <c r="D91" s="9"/>
      <c r="E91" s="2"/>
      <c r="F91" s="9"/>
      <c r="G91" s="2"/>
      <c r="H91" s="2"/>
    </row>
    <row r="92" spans="1:15" ht="15" customHeight="1" x14ac:dyDescent="0.25">
      <c r="C92" s="2"/>
      <c r="D92" s="9"/>
      <c r="E92" s="2"/>
      <c r="F92" s="9"/>
      <c r="G92" s="2"/>
      <c r="H92" s="2"/>
    </row>
    <row r="93" spans="1:15" ht="15" customHeight="1" x14ac:dyDescent="0.25">
      <c r="C93" s="2"/>
      <c r="D93" s="9"/>
      <c r="E93" s="2"/>
      <c r="F93" s="9"/>
      <c r="G93" s="2"/>
      <c r="H93" s="2"/>
    </row>
    <row r="94" spans="1:15" ht="15" customHeight="1" x14ac:dyDescent="0.25">
      <c r="C94" s="2"/>
      <c r="D94" s="9"/>
      <c r="E94" s="2"/>
      <c r="F94" s="9"/>
      <c r="G94" s="2"/>
      <c r="H94" s="2"/>
    </row>
    <row r="95" spans="1:15" ht="15" customHeight="1" x14ac:dyDescent="0.25">
      <c r="C95" s="2"/>
      <c r="D95" s="9"/>
      <c r="E95" s="2"/>
      <c r="F95" s="9"/>
      <c r="G95" s="2"/>
      <c r="H95" s="2"/>
    </row>
    <row r="96" spans="1:15" ht="15" customHeight="1" x14ac:dyDescent="0.25">
      <c r="C96" s="2"/>
      <c r="D96" s="9"/>
      <c r="E96" s="2"/>
      <c r="F96" s="9"/>
      <c r="G96" s="2"/>
      <c r="H96" s="2"/>
    </row>
    <row r="97" spans="3:8" ht="15" customHeight="1" x14ac:dyDescent="0.25">
      <c r="C97" s="2"/>
      <c r="D97" s="9"/>
      <c r="E97" s="2"/>
      <c r="F97" s="9"/>
      <c r="G97" s="2"/>
      <c r="H97" s="2"/>
    </row>
    <row r="98" spans="3:8" ht="15" customHeight="1" x14ac:dyDescent="0.25">
      <c r="C98" s="2"/>
      <c r="D98" s="9"/>
      <c r="E98" s="2"/>
      <c r="F98" s="9"/>
      <c r="G98" s="2"/>
      <c r="H98" s="2"/>
    </row>
    <row r="99" spans="3:8" ht="15" customHeight="1" x14ac:dyDescent="0.25">
      <c r="C99" s="2"/>
      <c r="D99" s="9"/>
      <c r="E99" s="2"/>
      <c r="F99" s="9"/>
      <c r="G99" s="2"/>
      <c r="H99" s="2"/>
    </row>
    <row r="100" spans="3:8" ht="15" customHeight="1" x14ac:dyDescent="0.25">
      <c r="C100" s="2"/>
      <c r="D100" s="9"/>
      <c r="E100" s="2"/>
      <c r="F100" s="9"/>
      <c r="G100" s="2"/>
      <c r="H100" s="2"/>
    </row>
    <row r="101" spans="3:8" ht="15" customHeight="1" x14ac:dyDescent="0.25">
      <c r="C101" s="2"/>
      <c r="D101" s="9"/>
      <c r="E101" s="2"/>
      <c r="F101" s="9"/>
      <c r="G101" s="2"/>
      <c r="H101" s="2"/>
    </row>
    <row r="102" spans="3:8" ht="15" customHeight="1" x14ac:dyDescent="0.25">
      <c r="C102" s="2"/>
      <c r="D102" s="9"/>
      <c r="E102" s="2"/>
      <c r="F102" s="9"/>
      <c r="G102" s="2"/>
      <c r="H102" s="2"/>
    </row>
    <row r="103" spans="3:8" ht="15" customHeight="1" x14ac:dyDescent="0.25">
      <c r="C103" s="2"/>
      <c r="D103" s="9"/>
      <c r="E103" s="2"/>
      <c r="F103" s="9"/>
      <c r="G103" s="2"/>
      <c r="H103" s="2"/>
    </row>
    <row r="104" spans="3:8" ht="15" customHeight="1" x14ac:dyDescent="0.25">
      <c r="C104" s="2"/>
      <c r="D104" s="9"/>
      <c r="E104" s="2"/>
      <c r="F104" s="9"/>
      <c r="G104" s="2"/>
      <c r="H104" s="2"/>
    </row>
    <row r="105" spans="3:8" ht="15" customHeight="1" x14ac:dyDescent="0.25">
      <c r="C105" s="2"/>
      <c r="D105" s="9"/>
      <c r="E105" s="2"/>
      <c r="F105" s="9"/>
      <c r="G105" s="2"/>
      <c r="H105" s="2"/>
    </row>
    <row r="106" spans="3:8" ht="15" customHeight="1" x14ac:dyDescent="0.25">
      <c r="C106" s="2"/>
      <c r="D106" s="9"/>
      <c r="E106" s="2"/>
      <c r="F106" s="9"/>
      <c r="G106" s="2"/>
      <c r="H106" s="2"/>
    </row>
    <row r="107" spans="3:8" ht="15" customHeight="1" x14ac:dyDescent="0.25">
      <c r="C107" s="2"/>
      <c r="D107" s="9"/>
      <c r="E107" s="2"/>
      <c r="F107" s="9"/>
      <c r="G107" s="2"/>
      <c r="H107" s="2"/>
    </row>
    <row r="108" spans="3:8" ht="15" customHeight="1" x14ac:dyDescent="0.25">
      <c r="C108" s="2"/>
      <c r="D108" s="9"/>
      <c r="E108" s="2"/>
      <c r="F108" s="9"/>
      <c r="G108" s="2"/>
      <c r="H108" s="2"/>
    </row>
    <row r="109" spans="3:8" ht="15" customHeight="1" x14ac:dyDescent="0.25">
      <c r="C109" s="2"/>
      <c r="D109" s="9"/>
      <c r="E109" s="2"/>
      <c r="F109" s="9"/>
      <c r="G109" s="2"/>
      <c r="H109" s="2"/>
    </row>
    <row r="110" spans="3:8" ht="15" customHeight="1" x14ac:dyDescent="0.25">
      <c r="C110" s="2"/>
      <c r="D110" s="9"/>
      <c r="E110" s="2"/>
      <c r="F110" s="9"/>
      <c r="G110" s="2"/>
      <c r="H110" s="2"/>
    </row>
    <row r="111" spans="3:8" ht="15" customHeight="1" x14ac:dyDescent="0.25">
      <c r="C111" s="2"/>
      <c r="D111" s="9"/>
      <c r="E111" s="2"/>
      <c r="F111" s="9"/>
      <c r="G111" s="2"/>
      <c r="H111" s="2"/>
    </row>
    <row r="112" spans="3:8" ht="15" customHeight="1" x14ac:dyDescent="0.25">
      <c r="C112" s="2"/>
      <c r="D112" s="9"/>
      <c r="E112" s="2"/>
      <c r="F112" s="9"/>
      <c r="G112" s="2"/>
      <c r="H112" s="2"/>
    </row>
    <row r="113" spans="3:8" ht="15" customHeight="1" x14ac:dyDescent="0.25">
      <c r="C113" s="2"/>
      <c r="D113" s="9"/>
      <c r="E113" s="2"/>
      <c r="F113" s="9"/>
      <c r="G113" s="2"/>
      <c r="H113" s="2"/>
    </row>
    <row r="114" spans="3:8" ht="15" customHeight="1" x14ac:dyDescent="0.25">
      <c r="C114" s="2"/>
      <c r="D114" s="9"/>
      <c r="E114" s="2"/>
      <c r="F114" s="9"/>
      <c r="G114" s="2"/>
      <c r="H114" s="2"/>
    </row>
    <row r="115" spans="3:8" ht="15" customHeight="1" x14ac:dyDescent="0.25">
      <c r="C115" s="2"/>
      <c r="D115" s="9"/>
      <c r="E115" s="2"/>
      <c r="F115" s="9"/>
      <c r="G115" s="2"/>
      <c r="H115" s="2"/>
    </row>
    <row r="116" spans="3:8" ht="15" customHeight="1" x14ac:dyDescent="0.25">
      <c r="C116" s="2"/>
      <c r="D116" s="9"/>
      <c r="E116" s="2"/>
      <c r="F116" s="9"/>
      <c r="G116" s="2"/>
      <c r="H116" s="2"/>
    </row>
    <row r="117" spans="3:8" ht="15" customHeight="1" x14ac:dyDescent="0.25">
      <c r="C117" s="2"/>
      <c r="D117" s="9"/>
      <c r="E117" s="2"/>
      <c r="F117" s="9"/>
      <c r="G117" s="2"/>
      <c r="H117" s="2"/>
    </row>
    <row r="118" spans="3:8" ht="15" customHeight="1" x14ac:dyDescent="0.25">
      <c r="C118" s="2"/>
      <c r="D118" s="9"/>
      <c r="E118" s="2"/>
      <c r="F118" s="9"/>
      <c r="G118" s="2"/>
      <c r="H118" s="2"/>
    </row>
    <row r="119" spans="3:8" ht="15" customHeight="1" x14ac:dyDescent="0.25">
      <c r="C119" s="2"/>
      <c r="D119" s="9"/>
      <c r="E119" s="2"/>
      <c r="F119" s="9"/>
      <c r="G119" s="2"/>
      <c r="H119" s="2"/>
    </row>
    <row r="120" spans="3:8" ht="15" customHeight="1" x14ac:dyDescent="0.25">
      <c r="C120" s="2"/>
      <c r="D120" s="9"/>
      <c r="E120" s="2"/>
      <c r="F120" s="9"/>
      <c r="G120" s="2"/>
      <c r="H120" s="2"/>
    </row>
    <row r="121" spans="3:8" ht="15" customHeight="1" x14ac:dyDescent="0.25">
      <c r="C121" s="2"/>
      <c r="D121" s="9"/>
      <c r="E121" s="2"/>
      <c r="F121" s="9"/>
      <c r="G121" s="2"/>
      <c r="H121" s="2"/>
    </row>
    <row r="122" spans="3:8" ht="15" customHeight="1" x14ac:dyDescent="0.25">
      <c r="C122" s="2"/>
      <c r="D122" s="9"/>
      <c r="E122" s="2"/>
      <c r="F122" s="9"/>
      <c r="G122" s="2"/>
      <c r="H122" s="2"/>
    </row>
    <row r="123" spans="3:8" ht="15" customHeight="1" x14ac:dyDescent="0.25">
      <c r="C123" s="2"/>
      <c r="D123" s="9"/>
      <c r="E123" s="2"/>
      <c r="F123" s="9"/>
      <c r="G123" s="2"/>
      <c r="H123" s="2"/>
    </row>
    <row r="124" spans="3:8" ht="15" customHeight="1" x14ac:dyDescent="0.25">
      <c r="C124" s="2"/>
      <c r="D124" s="9"/>
      <c r="E124" s="2"/>
      <c r="F124" s="9"/>
      <c r="G124" s="2"/>
      <c r="H124" s="2"/>
    </row>
    <row r="125" spans="3:8" ht="15" customHeight="1" x14ac:dyDescent="0.25">
      <c r="C125" s="2"/>
      <c r="D125" s="9"/>
      <c r="E125" s="2"/>
      <c r="F125" s="9"/>
      <c r="G125" s="2"/>
      <c r="H125" s="2"/>
    </row>
    <row r="126" spans="3:8" ht="15" customHeight="1" x14ac:dyDescent="0.25">
      <c r="C126" s="2"/>
      <c r="D126" s="9"/>
      <c r="E126" s="2"/>
      <c r="F126" s="9"/>
      <c r="G126" s="2"/>
      <c r="H126" s="2"/>
    </row>
    <row r="127" spans="3:8" ht="15" customHeight="1" x14ac:dyDescent="0.25">
      <c r="C127" s="2"/>
      <c r="D127" s="9"/>
      <c r="E127" s="2"/>
      <c r="F127" s="9"/>
      <c r="G127" s="2"/>
      <c r="H127" s="2"/>
    </row>
    <row r="128" spans="3:8" ht="15" customHeight="1" x14ac:dyDescent="0.25">
      <c r="C128" s="2"/>
      <c r="D128" s="9"/>
      <c r="E128" s="2"/>
      <c r="F128" s="9"/>
      <c r="G128" s="2"/>
      <c r="H128" s="2"/>
    </row>
    <row r="129" spans="3:8" ht="15" customHeight="1" x14ac:dyDescent="0.25">
      <c r="C129" s="2"/>
      <c r="D129" s="9"/>
      <c r="E129" s="2"/>
      <c r="F129" s="9"/>
      <c r="G129" s="2"/>
      <c r="H129" s="2"/>
    </row>
    <row r="130" spans="3:8" ht="15" customHeight="1" x14ac:dyDescent="0.25">
      <c r="C130" s="2"/>
      <c r="D130" s="9"/>
      <c r="E130" s="2"/>
      <c r="F130" s="9"/>
      <c r="G130" s="2"/>
      <c r="H130" s="2"/>
    </row>
    <row r="131" spans="3:8" ht="15" customHeight="1" x14ac:dyDescent="0.25">
      <c r="C131" s="2"/>
      <c r="D131" s="9"/>
      <c r="E131" s="2"/>
      <c r="F131" s="9"/>
      <c r="G131" s="2"/>
      <c r="H131" s="2"/>
    </row>
    <row r="132" spans="3:8" ht="15" customHeight="1" x14ac:dyDescent="0.25">
      <c r="C132" s="2"/>
      <c r="D132" s="9"/>
      <c r="E132" s="2"/>
      <c r="F132" s="9"/>
      <c r="G132" s="2"/>
      <c r="H132" s="2"/>
    </row>
    <row r="133" spans="3:8" ht="15" customHeight="1" x14ac:dyDescent="0.25">
      <c r="C133" s="2"/>
      <c r="D133" s="9"/>
      <c r="E133" s="2"/>
      <c r="F133" s="9"/>
      <c r="G133" s="2"/>
      <c r="H133" s="2"/>
    </row>
    <row r="134" spans="3:8" ht="15" customHeight="1" x14ac:dyDescent="0.25">
      <c r="C134" s="2"/>
      <c r="D134" s="9"/>
      <c r="E134" s="2"/>
      <c r="F134" s="9"/>
      <c r="G134" s="2"/>
      <c r="H134" s="2"/>
    </row>
    <row r="135" spans="3:8" ht="15" customHeight="1" x14ac:dyDescent="0.25">
      <c r="C135" s="2"/>
      <c r="D135" s="9"/>
      <c r="E135" s="2"/>
      <c r="F135" s="9"/>
      <c r="G135" s="2"/>
      <c r="H135" s="2"/>
    </row>
    <row r="136" spans="3:8" ht="15" customHeight="1" x14ac:dyDescent="0.25">
      <c r="C136" s="2"/>
      <c r="D136" s="9"/>
      <c r="E136" s="2"/>
      <c r="F136" s="9"/>
      <c r="G136" s="2"/>
      <c r="H136" s="2"/>
    </row>
    <row r="137" spans="3:8" ht="15" customHeight="1" x14ac:dyDescent="0.25">
      <c r="C137" s="2"/>
      <c r="D137" s="9"/>
      <c r="E137" s="2"/>
      <c r="F137" s="9"/>
      <c r="G137" s="2"/>
      <c r="H137" s="2"/>
    </row>
    <row r="138" spans="3:8" ht="15" customHeight="1" x14ac:dyDescent="0.25">
      <c r="C138" s="2"/>
      <c r="D138" s="9"/>
      <c r="E138" s="2"/>
      <c r="F138" s="9"/>
      <c r="G138" s="2"/>
      <c r="H138" s="2"/>
    </row>
    <row r="139" spans="3:8" ht="15" customHeight="1" x14ac:dyDescent="0.25">
      <c r="C139" s="2"/>
      <c r="D139" s="9"/>
      <c r="E139" s="2"/>
      <c r="F139" s="9"/>
      <c r="G139" s="2"/>
      <c r="H139" s="2"/>
    </row>
  </sheetData>
  <mergeCells count="224">
    <mergeCell ref="A26:A34"/>
    <mergeCell ref="A52:A57"/>
    <mergeCell ref="A58:A66"/>
    <mergeCell ref="A68:A73"/>
    <mergeCell ref="A45:A50"/>
    <mergeCell ref="A36:A44"/>
    <mergeCell ref="J43:M43"/>
    <mergeCell ref="J46:M46"/>
    <mergeCell ref="J49:M49"/>
    <mergeCell ref="J53:M53"/>
    <mergeCell ref="J56:M56"/>
    <mergeCell ref="G68:G70"/>
    <mergeCell ref="G61:G63"/>
    <mergeCell ref="G55:G57"/>
    <mergeCell ref="B52:B54"/>
    <mergeCell ref="C52:C54"/>
    <mergeCell ref="D52:D54"/>
    <mergeCell ref="B48:B50"/>
    <mergeCell ref="C48:C50"/>
    <mergeCell ref="D48:D50"/>
    <mergeCell ref="B45:B47"/>
    <mergeCell ref="C45:C47"/>
    <mergeCell ref="D45:D47"/>
    <mergeCell ref="G39:G41"/>
    <mergeCell ref="N68:N70"/>
    <mergeCell ref="O68:O70"/>
    <mergeCell ref="B71:B73"/>
    <mergeCell ref="C71:C73"/>
    <mergeCell ref="D71:D73"/>
    <mergeCell ref="E71:E73"/>
    <mergeCell ref="F71:F73"/>
    <mergeCell ref="G71:G73"/>
    <mergeCell ref="N71:N73"/>
    <mergeCell ref="O71:O73"/>
    <mergeCell ref="H68:H70"/>
    <mergeCell ref="I68:I70"/>
    <mergeCell ref="H71:H73"/>
    <mergeCell ref="I71:I73"/>
    <mergeCell ref="B68:B70"/>
    <mergeCell ref="C68:C70"/>
    <mergeCell ref="D68:D70"/>
    <mergeCell ref="E68:E70"/>
    <mergeCell ref="F68:F70"/>
    <mergeCell ref="J69:M69"/>
    <mergeCell ref="J72:M72"/>
    <mergeCell ref="N61:N63"/>
    <mergeCell ref="O61:O63"/>
    <mergeCell ref="B64:B66"/>
    <mergeCell ref="C64:C66"/>
    <mergeCell ref="D64:D66"/>
    <mergeCell ref="E64:E66"/>
    <mergeCell ref="F64:F66"/>
    <mergeCell ref="G64:G66"/>
    <mergeCell ref="N64:N66"/>
    <mergeCell ref="O64:O66"/>
    <mergeCell ref="H61:H63"/>
    <mergeCell ref="I61:I63"/>
    <mergeCell ref="H64:H66"/>
    <mergeCell ref="I64:I66"/>
    <mergeCell ref="J62:M62"/>
    <mergeCell ref="B61:B63"/>
    <mergeCell ref="C61:C63"/>
    <mergeCell ref="D61:D63"/>
    <mergeCell ref="E61:E63"/>
    <mergeCell ref="F61:F63"/>
    <mergeCell ref="J65:M65"/>
    <mergeCell ref="N55:N57"/>
    <mergeCell ref="O55:O57"/>
    <mergeCell ref="B58:B60"/>
    <mergeCell ref="C58:C60"/>
    <mergeCell ref="D58:D60"/>
    <mergeCell ref="E58:E60"/>
    <mergeCell ref="F58:F60"/>
    <mergeCell ref="G58:G60"/>
    <mergeCell ref="N58:N60"/>
    <mergeCell ref="O58:O60"/>
    <mergeCell ref="H55:H57"/>
    <mergeCell ref="I55:I57"/>
    <mergeCell ref="H58:H60"/>
    <mergeCell ref="I58:I60"/>
    <mergeCell ref="J59:M59"/>
    <mergeCell ref="B55:B57"/>
    <mergeCell ref="C55:C57"/>
    <mergeCell ref="D55:D57"/>
    <mergeCell ref="E55:E57"/>
    <mergeCell ref="F55:F57"/>
    <mergeCell ref="N52:N54"/>
    <mergeCell ref="O52:O54"/>
    <mergeCell ref="E52:E54"/>
    <mergeCell ref="F52:F54"/>
    <mergeCell ref="G52:G54"/>
    <mergeCell ref="H52:H54"/>
    <mergeCell ref="I52:I54"/>
    <mergeCell ref="G45:G47"/>
    <mergeCell ref="N45:N47"/>
    <mergeCell ref="O45:O47"/>
    <mergeCell ref="N48:N50"/>
    <mergeCell ref="O48:O50"/>
    <mergeCell ref="E48:E50"/>
    <mergeCell ref="F48:F50"/>
    <mergeCell ref="G48:G50"/>
    <mergeCell ref="H45:H47"/>
    <mergeCell ref="I45:I47"/>
    <mergeCell ref="H48:H50"/>
    <mergeCell ref="I48:I50"/>
    <mergeCell ref="E45:E47"/>
    <mergeCell ref="F45:F47"/>
    <mergeCell ref="N39:N41"/>
    <mergeCell ref="O39:O41"/>
    <mergeCell ref="B42:B44"/>
    <mergeCell ref="C42:C44"/>
    <mergeCell ref="D42:D44"/>
    <mergeCell ref="E42:E44"/>
    <mergeCell ref="F42:F44"/>
    <mergeCell ref="G42:G44"/>
    <mergeCell ref="N42:N44"/>
    <mergeCell ref="O42:O44"/>
    <mergeCell ref="H39:H41"/>
    <mergeCell ref="I39:I41"/>
    <mergeCell ref="H42:H44"/>
    <mergeCell ref="I42:I44"/>
    <mergeCell ref="J40:M40"/>
    <mergeCell ref="B39:B41"/>
    <mergeCell ref="C39:C41"/>
    <mergeCell ref="D39:D41"/>
    <mergeCell ref="E39:E41"/>
    <mergeCell ref="F39:F41"/>
    <mergeCell ref="O32:O34"/>
    <mergeCell ref="B36:B38"/>
    <mergeCell ref="C36:C38"/>
    <mergeCell ref="D36:D38"/>
    <mergeCell ref="E36:E38"/>
    <mergeCell ref="F36:F38"/>
    <mergeCell ref="G36:G38"/>
    <mergeCell ref="N36:N38"/>
    <mergeCell ref="O36:O38"/>
    <mergeCell ref="H32:H34"/>
    <mergeCell ref="I32:I34"/>
    <mergeCell ref="H36:H38"/>
    <mergeCell ref="I36:I38"/>
    <mergeCell ref="J33:M33"/>
    <mergeCell ref="J37:M37"/>
    <mergeCell ref="E32:E34"/>
    <mergeCell ref="F32:F34"/>
    <mergeCell ref="G32:G34"/>
    <mergeCell ref="N32:N34"/>
    <mergeCell ref="N26:N28"/>
    <mergeCell ref="O26:O28"/>
    <mergeCell ref="B29:B31"/>
    <mergeCell ref="C29:C31"/>
    <mergeCell ref="D29:D31"/>
    <mergeCell ref="E29:E31"/>
    <mergeCell ref="F29:F31"/>
    <mergeCell ref="G29:G31"/>
    <mergeCell ref="N29:N31"/>
    <mergeCell ref="O29:O31"/>
    <mergeCell ref="H26:H28"/>
    <mergeCell ref="I26:I28"/>
    <mergeCell ref="H29:H31"/>
    <mergeCell ref="I29:I31"/>
    <mergeCell ref="J27:M27"/>
    <mergeCell ref="J30:M30"/>
    <mergeCell ref="D26:D28"/>
    <mergeCell ref="E26:E28"/>
    <mergeCell ref="F26:F28"/>
    <mergeCell ref="G26:G28"/>
    <mergeCell ref="A14:O14"/>
    <mergeCell ref="C16:C17"/>
    <mergeCell ref="B10:G10"/>
    <mergeCell ref="B11:G11"/>
    <mergeCell ref="B12:G12"/>
    <mergeCell ref="A74:O74"/>
    <mergeCell ref="A75:O87"/>
    <mergeCell ref="A23:B25"/>
    <mergeCell ref="C23:E23"/>
    <mergeCell ref="F23:F25"/>
    <mergeCell ref="G23:G25"/>
    <mergeCell ref="H23:M23"/>
    <mergeCell ref="N23:N25"/>
    <mergeCell ref="O23:O25"/>
    <mergeCell ref="C24:C25"/>
    <mergeCell ref="D24:D25"/>
    <mergeCell ref="E24:E25"/>
    <mergeCell ref="H24:I24"/>
    <mergeCell ref="J24:M24"/>
    <mergeCell ref="B26:B28"/>
    <mergeCell ref="C26:C28"/>
    <mergeCell ref="B32:B34"/>
    <mergeCell ref="C32:C34"/>
    <mergeCell ref="D32:D34"/>
    <mergeCell ref="N20:N22"/>
    <mergeCell ref="O20:O22"/>
    <mergeCell ref="H20:M20"/>
    <mergeCell ref="N15:N17"/>
    <mergeCell ref="O15:O17"/>
    <mergeCell ref="H15:M15"/>
    <mergeCell ref="G15:G17"/>
    <mergeCell ref="H16:M16"/>
    <mergeCell ref="G20:G22"/>
    <mergeCell ref="J21:M21"/>
    <mergeCell ref="A2:O2"/>
    <mergeCell ref="A3:O3"/>
    <mergeCell ref="A4:O4"/>
    <mergeCell ref="A6:O6"/>
    <mergeCell ref="N7:O7"/>
    <mergeCell ref="A5:O5"/>
    <mergeCell ref="I7:M7"/>
    <mergeCell ref="H21:I21"/>
    <mergeCell ref="D16:D17"/>
    <mergeCell ref="A15:B17"/>
    <mergeCell ref="C15:E15"/>
    <mergeCell ref="A20:B22"/>
    <mergeCell ref="C20:E20"/>
    <mergeCell ref="D21:D22"/>
    <mergeCell ref="E21:E22"/>
    <mergeCell ref="C21:C22"/>
    <mergeCell ref="E16:E17"/>
    <mergeCell ref="F20:F22"/>
    <mergeCell ref="F15:F17"/>
    <mergeCell ref="J8:M8"/>
    <mergeCell ref="B7:G7"/>
    <mergeCell ref="B8:G8"/>
    <mergeCell ref="I9:M9"/>
    <mergeCell ref="B9:G9"/>
  </mergeCells>
  <conditionalFormatting sqref="H18">
    <cfRule type="containsBlanks" dxfId="101" priority="97">
      <formula>LEN(TRIM(H18))=0</formula>
    </cfRule>
    <cfRule type="cellIs" dxfId="100" priority="98" operator="between">
      <formula>F18-(F18*0.05)</formula>
      <formula>F18+(F18*0.05)</formula>
    </cfRule>
    <cfRule type="cellIs" dxfId="99" priority="99" operator="between">
      <formula>F18+(F18*0.051)</formula>
      <formula>F18+(F18*0.1)</formula>
    </cfRule>
    <cfRule type="cellIs" dxfId="98" priority="100" operator="between">
      <formula>F18-(F18*0.1)</formula>
      <formula>F18-(F18*0.051)</formula>
    </cfRule>
    <cfRule type="cellIs" dxfId="97" priority="101" operator="greaterThan">
      <formula>F18+(F18*0.1)</formula>
    </cfRule>
    <cfRule type="cellIs" dxfId="96" priority="102" operator="lessThan">
      <formula>F18-(F18*0.1)</formula>
    </cfRule>
  </conditionalFormatting>
  <conditionalFormatting sqref="H19">
    <cfRule type="containsBlanks" dxfId="95" priority="91">
      <formula>LEN(TRIM(H19))=0</formula>
    </cfRule>
    <cfRule type="cellIs" dxfId="94" priority="92" operator="between">
      <formula>F19-(F19*0.05)</formula>
      <formula>F19+(F19*0.05)</formula>
    </cfRule>
    <cfRule type="cellIs" dxfId="93" priority="93" operator="between">
      <formula>F19+(F19*0.051)</formula>
      <formula>F19+(F19*0.1)</formula>
    </cfRule>
    <cfRule type="cellIs" dxfId="92" priority="94" operator="between">
      <formula>F19-(F19*0.1)</formula>
      <formula>F19-(F19*0.051)</formula>
    </cfRule>
    <cfRule type="cellIs" dxfId="91" priority="95" operator="greaterThan">
      <formula>F19+(F19*0.1)</formula>
    </cfRule>
    <cfRule type="cellIs" dxfId="90" priority="96" operator="lessThan">
      <formula>F19-(F19*0.1)</formula>
    </cfRule>
  </conditionalFormatting>
  <conditionalFormatting sqref="M26">
    <cfRule type="containsBlanks" dxfId="89" priority="85">
      <formula>LEN(TRIM(M26))=0</formula>
    </cfRule>
    <cfRule type="cellIs" dxfId="88" priority="86" operator="between">
      <formula>F26-(F26*0.05)</formula>
      <formula>F26+(F26*0.05)</formula>
    </cfRule>
    <cfRule type="cellIs" dxfId="87" priority="87" operator="between">
      <formula>F26+(F26*0.051)</formula>
      <formula>F26+(F26*0.1)</formula>
    </cfRule>
    <cfRule type="cellIs" dxfId="86" priority="88" operator="between">
      <formula>F26-(F26*0.1)</formula>
      <formula>F26-(F26*0.051)</formula>
    </cfRule>
    <cfRule type="cellIs" dxfId="85" priority="89" operator="greaterThan">
      <formula>F26+(F26*0.1)</formula>
    </cfRule>
    <cfRule type="cellIs" dxfId="84" priority="90" operator="lessThan">
      <formula>F26-(F26*0.1)</formula>
    </cfRule>
  </conditionalFormatting>
  <conditionalFormatting sqref="M29">
    <cfRule type="containsBlanks" dxfId="83" priority="79">
      <formula>LEN(TRIM(M29))=0</formula>
    </cfRule>
    <cfRule type="cellIs" dxfId="82" priority="80" operator="between">
      <formula>F29-(F29*0.05)</formula>
      <formula>F29+(F29*0.05)</formula>
    </cfRule>
    <cfRule type="cellIs" dxfId="81" priority="81" operator="between">
      <formula>F29+(F29*0.051)</formula>
      <formula>F29+(F29*0.1)</formula>
    </cfRule>
    <cfRule type="cellIs" dxfId="80" priority="82" operator="between">
      <formula>F29-(F29*0.1)</formula>
      <formula>F29-(F29*0.051)</formula>
    </cfRule>
    <cfRule type="cellIs" dxfId="79" priority="83" operator="greaterThan">
      <formula>F29+(F29*0.1)</formula>
    </cfRule>
    <cfRule type="cellIs" dxfId="78" priority="84" operator="lessThan">
      <formula>F29-(F29*0.1)</formula>
    </cfRule>
  </conditionalFormatting>
  <conditionalFormatting sqref="M32">
    <cfRule type="containsBlanks" dxfId="77" priority="73">
      <formula>LEN(TRIM(M32))=0</formula>
    </cfRule>
    <cfRule type="cellIs" dxfId="76" priority="74" operator="between">
      <formula>F32-(F32*0.05)</formula>
      <formula>F32+(F32*0.05)</formula>
    </cfRule>
    <cfRule type="cellIs" dxfId="75" priority="75" operator="between">
      <formula>F32+(F32*0.051)</formula>
      <formula>F32+(F32*0.1)</formula>
    </cfRule>
    <cfRule type="cellIs" dxfId="74" priority="76" operator="between">
      <formula>F32-(F32*0.1)</formula>
      <formula>F32-(F32*0.051)</formula>
    </cfRule>
    <cfRule type="cellIs" dxfId="73" priority="77" operator="greaterThan">
      <formula>F32+(F32*0.1)</formula>
    </cfRule>
    <cfRule type="cellIs" dxfId="72" priority="78" operator="lessThan">
      <formula>F32-(F32*0.1)</formula>
    </cfRule>
  </conditionalFormatting>
  <conditionalFormatting sqref="M36">
    <cfRule type="containsBlanks" dxfId="71" priority="67">
      <formula>LEN(TRIM(M36))=0</formula>
    </cfRule>
    <cfRule type="cellIs" dxfId="70" priority="68" operator="between">
      <formula>F36-(F36*0.05)</formula>
      <formula>F36+(F36*0.05)</formula>
    </cfRule>
    <cfRule type="cellIs" dxfId="69" priority="69" operator="between">
      <formula>F36+(F36*0.051)</formula>
      <formula>F36+(F36*0.1)</formula>
    </cfRule>
    <cfRule type="cellIs" dxfId="68" priority="70" operator="between">
      <formula>F36-(F36*0.1)</formula>
      <formula>F36-(F36*0.051)</formula>
    </cfRule>
    <cfRule type="cellIs" dxfId="67" priority="71" operator="greaterThan">
      <formula>F36+(F36*0.1)</formula>
    </cfRule>
    <cfRule type="cellIs" dxfId="66" priority="72" operator="lessThan">
      <formula>F36-(F36*0.1)</formula>
    </cfRule>
  </conditionalFormatting>
  <conditionalFormatting sqref="M39">
    <cfRule type="containsBlanks" dxfId="65" priority="61">
      <formula>LEN(TRIM(M39))=0</formula>
    </cfRule>
    <cfRule type="cellIs" dxfId="64" priority="62" operator="between">
      <formula>F39-(F39*0.05)</formula>
      <formula>F39+(F39*0.05)</formula>
    </cfRule>
    <cfRule type="cellIs" dxfId="63" priority="63" operator="between">
      <formula>F39+(F39*0.051)</formula>
      <formula>F39+(F39*0.1)</formula>
    </cfRule>
    <cfRule type="cellIs" dxfId="62" priority="64" operator="between">
      <formula>F39-(F39*0.1)</formula>
      <formula>F39-(F39*0.051)</formula>
    </cfRule>
    <cfRule type="cellIs" dxfId="61" priority="65" operator="greaterThan">
      <formula>F39+(F39*0.1)</formula>
    </cfRule>
    <cfRule type="cellIs" dxfId="60" priority="66" operator="lessThan">
      <formula>F39-(F39*0.1)</formula>
    </cfRule>
  </conditionalFormatting>
  <conditionalFormatting sqref="M42">
    <cfRule type="containsBlanks" dxfId="59" priority="55">
      <formula>LEN(TRIM(M42))=0</formula>
    </cfRule>
    <cfRule type="cellIs" dxfId="58" priority="56" operator="between">
      <formula>F42-(F42*0.05)</formula>
      <formula>F42+(F42*0.05)</formula>
    </cfRule>
    <cfRule type="cellIs" dxfId="57" priority="57" operator="between">
      <formula>F42+(F42*0.051)</formula>
      <formula>F42+(F42*0.1)</formula>
    </cfRule>
    <cfRule type="cellIs" dxfId="56" priority="58" operator="between">
      <formula>F42-(F42*0.1)</formula>
      <formula>F42-(F42*0.051)</formula>
    </cfRule>
    <cfRule type="cellIs" dxfId="55" priority="59" operator="greaterThan">
      <formula>F42+(F42*0.1)</formula>
    </cfRule>
    <cfRule type="cellIs" dxfId="54" priority="60" operator="lessThan">
      <formula>F42-(F42*0.1)</formula>
    </cfRule>
  </conditionalFormatting>
  <conditionalFormatting sqref="M45">
    <cfRule type="containsBlanks" dxfId="53" priority="49">
      <formula>LEN(TRIM(M45))=0</formula>
    </cfRule>
    <cfRule type="cellIs" dxfId="52" priority="50" operator="between">
      <formula>F45-(F45*0.05)</formula>
      <formula>F45+(F45*0.05)</formula>
    </cfRule>
    <cfRule type="cellIs" dxfId="51" priority="51" operator="between">
      <formula>F45+(F45*0.051)</formula>
      <formula>F45+(F45*0.1)</formula>
    </cfRule>
    <cfRule type="cellIs" dxfId="50" priority="52" operator="between">
      <formula>F45-(F45*0.1)</formula>
      <formula>F45-(F45*0.051)</formula>
    </cfRule>
    <cfRule type="cellIs" dxfId="49" priority="53" operator="greaterThan">
      <formula>F45+(F45*0.1)</formula>
    </cfRule>
    <cfRule type="cellIs" dxfId="48" priority="54" operator="lessThan">
      <formula>F45-(F45*0.1)</formula>
    </cfRule>
  </conditionalFormatting>
  <conditionalFormatting sqref="M48">
    <cfRule type="containsBlanks" dxfId="47" priority="43">
      <formula>LEN(TRIM(M48))=0</formula>
    </cfRule>
    <cfRule type="cellIs" dxfId="46" priority="44" operator="between">
      <formula>F48-(F48*0.05)</formula>
      <formula>F48+(F48*0.05)</formula>
    </cfRule>
    <cfRule type="cellIs" dxfId="45" priority="45" operator="between">
      <formula>F48+(F48*0.051)</formula>
      <formula>F48+(F48*0.1)</formula>
    </cfRule>
    <cfRule type="cellIs" dxfId="44" priority="46" operator="between">
      <formula>F48-(F48*0.1)</formula>
      <formula>F48-(F48*0.051)</formula>
    </cfRule>
    <cfRule type="cellIs" dxfId="43" priority="47" operator="greaterThan">
      <formula>F48+(F48*0.1)</formula>
    </cfRule>
    <cfRule type="cellIs" dxfId="42" priority="48" operator="lessThan">
      <formula>F48-(F48*0.1)</formula>
    </cfRule>
  </conditionalFormatting>
  <conditionalFormatting sqref="M52">
    <cfRule type="containsBlanks" dxfId="41" priority="37">
      <formula>LEN(TRIM(M52))=0</formula>
    </cfRule>
    <cfRule type="cellIs" dxfId="40" priority="38" operator="between">
      <formula>F52-(F52*0.05)</formula>
      <formula>F52+(F52*0.05)</formula>
    </cfRule>
    <cfRule type="cellIs" dxfId="39" priority="39" operator="between">
      <formula>F52+(F52*0.051)</formula>
      <formula>F52+(F52*0.1)</formula>
    </cfRule>
    <cfRule type="cellIs" dxfId="38" priority="40" operator="between">
      <formula>F52-(F52*0.1)</formula>
      <formula>F52-(F52*0.051)</formula>
    </cfRule>
    <cfRule type="cellIs" dxfId="37" priority="41" operator="greaterThan">
      <formula>F52+(F52*0.1)</formula>
    </cfRule>
    <cfRule type="cellIs" dxfId="36" priority="42" operator="lessThan">
      <formula>F52-(F52*0.1)</formula>
    </cfRule>
  </conditionalFormatting>
  <conditionalFormatting sqref="M55">
    <cfRule type="containsBlanks" dxfId="35" priority="31">
      <formula>LEN(TRIM(M55))=0</formula>
    </cfRule>
    <cfRule type="cellIs" dxfId="34" priority="32" operator="between">
      <formula>F55-(F55*0.05)</formula>
      <formula>F55+(F55*0.05)</formula>
    </cfRule>
    <cfRule type="cellIs" dxfId="33" priority="33" operator="between">
      <formula>F55+(F55*0.051)</formula>
      <formula>F55+(F55*0.1)</formula>
    </cfRule>
    <cfRule type="cellIs" dxfId="32" priority="34" operator="between">
      <formula>F55-(F55*0.1)</formula>
      <formula>F55-(F55*0.051)</formula>
    </cfRule>
    <cfRule type="cellIs" dxfId="31" priority="35" operator="greaterThan">
      <formula>F55+(F55*0.1)</formula>
    </cfRule>
    <cfRule type="cellIs" dxfId="30" priority="36" operator="lessThan">
      <formula>F55-(F55*0.1)</formula>
    </cfRule>
  </conditionalFormatting>
  <conditionalFormatting sqref="M58">
    <cfRule type="containsBlanks" dxfId="29" priority="25">
      <formula>LEN(TRIM(M58))=0</formula>
    </cfRule>
    <cfRule type="cellIs" dxfId="28" priority="26" operator="between">
      <formula>F58-(F58*0.05)</formula>
      <formula>F58+(F58*0.05)</formula>
    </cfRule>
    <cfRule type="cellIs" dxfId="27" priority="27" operator="between">
      <formula>F58+(F58*0.051)</formula>
      <formula>F58+(F58*0.1)</formula>
    </cfRule>
    <cfRule type="cellIs" dxfId="26" priority="28" operator="between">
      <formula>F58-(F58*0.1)</formula>
      <formula>F58-(F58*0.051)</formula>
    </cfRule>
    <cfRule type="cellIs" dxfId="25" priority="29" operator="greaterThan">
      <formula>F58+(F58*0.1)</formula>
    </cfRule>
    <cfRule type="cellIs" dxfId="24" priority="30" operator="lessThan">
      <formula>F58-(F58*0.1)</formula>
    </cfRule>
  </conditionalFormatting>
  <conditionalFormatting sqref="M61">
    <cfRule type="containsBlanks" dxfId="23" priority="19">
      <formula>LEN(TRIM(M61))=0</formula>
    </cfRule>
    <cfRule type="cellIs" dxfId="22" priority="20" operator="between">
      <formula>F61-(F61*0.05)</formula>
      <formula>F61+(F61*0.05)</formula>
    </cfRule>
    <cfRule type="cellIs" dxfId="21" priority="21" operator="between">
      <formula>F61+(F61*0.051)</formula>
      <formula>F61+(F61*0.1)</formula>
    </cfRule>
    <cfRule type="cellIs" dxfId="20" priority="22" operator="between">
      <formula>F61-(F61*0.1)</formula>
      <formula>F61-(F61*0.051)</formula>
    </cfRule>
    <cfRule type="cellIs" dxfId="19" priority="23" operator="greaterThan">
      <formula>F61+(F61*0.1)</formula>
    </cfRule>
    <cfRule type="cellIs" dxfId="18" priority="24" operator="lessThan">
      <formula>F61-(F61*0.1)</formula>
    </cfRule>
  </conditionalFormatting>
  <conditionalFormatting sqref="M64">
    <cfRule type="containsBlanks" dxfId="17" priority="13">
      <formula>LEN(TRIM(M64))=0</formula>
    </cfRule>
    <cfRule type="cellIs" dxfId="16" priority="14" operator="between">
      <formula>F64-(F64*0.05)</formula>
      <formula>F64+(F64*0.05)</formula>
    </cfRule>
    <cfRule type="cellIs" dxfId="15" priority="15" operator="between">
      <formula>F64+(F64*0.051)</formula>
      <formula>F64+(F64*0.1)</formula>
    </cfRule>
    <cfRule type="cellIs" dxfId="14" priority="16" operator="between">
      <formula>F64-(F64*0.1)</formula>
      <formula>F64-(F64*0.051)</formula>
    </cfRule>
    <cfRule type="cellIs" dxfId="13" priority="17" operator="greaterThan">
      <formula>F64+(F64*0.1)</formula>
    </cfRule>
    <cfRule type="cellIs" dxfId="12" priority="18" operator="lessThan">
      <formula>F64-(F64*0.1)</formula>
    </cfRule>
  </conditionalFormatting>
  <conditionalFormatting sqref="M68">
    <cfRule type="containsBlanks" dxfId="11" priority="7">
      <formula>LEN(TRIM(M68))=0</formula>
    </cfRule>
    <cfRule type="cellIs" dxfId="10" priority="8" operator="between">
      <formula>F68-(F68*0.05)</formula>
      <formula>F68+(F68*0.05)</formula>
    </cfRule>
    <cfRule type="cellIs" dxfId="9" priority="9" operator="between">
      <formula>F68+(F68*0.051)</formula>
      <formula>F68+(F68*0.1)</formula>
    </cfRule>
    <cfRule type="cellIs" dxfId="8" priority="10" operator="between">
      <formula>F68-(F68*0.1)</formula>
      <formula>F68-(F68*0.051)</formula>
    </cfRule>
    <cfRule type="cellIs" dxfId="7" priority="11" operator="greaterThan">
      <formula>F68+(F68*0.1)</formula>
    </cfRule>
    <cfRule type="cellIs" dxfId="6" priority="12" operator="lessThan">
      <formula>F68-(F68*0.1)</formula>
    </cfRule>
  </conditionalFormatting>
  <conditionalFormatting sqref="M71">
    <cfRule type="containsBlanks" dxfId="5" priority="1">
      <formula>LEN(TRIM(M71))=0</formula>
    </cfRule>
    <cfRule type="cellIs" dxfId="4" priority="2" operator="between">
      <formula>F71-(F71*0.05)</formula>
      <formula>F71+(F71*0.05)</formula>
    </cfRule>
    <cfRule type="cellIs" dxfId="3" priority="3" operator="between">
      <formula>F71+(F71*0.051)</formula>
      <formula>F71+(F71*0.1)</formula>
    </cfRule>
    <cfRule type="cellIs" dxfId="2" priority="4" operator="between">
      <formula>F71-(F71*0.1)</formula>
      <formula>F71-(F71*0.051)</formula>
    </cfRule>
    <cfRule type="cellIs" dxfId="1" priority="5" operator="greaterThan">
      <formula>F71+(F71*0.1)</formula>
    </cfRule>
    <cfRule type="cellIs" dxfId="0" priority="6" operator="lessThan">
      <formula>F71-(F71*0.1)</formula>
    </cfRule>
  </conditionalFormatting>
  <printOptions horizontalCentered="1"/>
  <pageMargins left="0.11811023622047245" right="0.11811023622047245" top="0.59055118110236227" bottom="0.78740157480314965" header="0.31496062992125984" footer="0.31496062992125984"/>
  <pageSetup scale="34" fitToHeight="0" orientation="landscape" r:id="rId1"/>
  <ignoredErrors>
    <ignoredError sqref="J12:M12"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vt:lpstr>
      <vt:lpstr>RAFFI!Área_de_impresión</vt:lpstr>
      <vt:lpstr>RAFFI!Títulos_a_imprimir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Chrystiame Jannetthe Ramirez Aleman</cp:lastModifiedBy>
  <cp:lastPrinted>2022-10-11T15:29:38Z</cp:lastPrinted>
  <dcterms:created xsi:type="dcterms:W3CDTF">2016-07-06T20:03:30Z</dcterms:created>
  <dcterms:modified xsi:type="dcterms:W3CDTF">2023-05-17T21:45:31Z</dcterms:modified>
</cp:coreProperties>
</file>