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Sanidad e Inocuidad\Avance fisico financiero\2022\"/>
    </mc:Choice>
  </mc:AlternateContent>
  <bookViews>
    <workbookView xWindow="0" yWindow="0" windowWidth="28800" windowHeight="11715"/>
  </bookViews>
  <sheets>
    <sheet name="RAFFI" sheetId="4" r:id="rId1"/>
  </sheets>
  <definedNames>
    <definedName name="_xlnm.Print_Area" localSheetId="0">RAFFI!$A$1:$O$73</definedName>
    <definedName name="_xlnm.Print_Titles" localSheetId="0">RAFFI!$23:$25</definedName>
  </definedNames>
  <calcPr calcId="152511"/>
</workbook>
</file>

<file path=xl/calcChain.xml><?xml version="1.0" encoding="utf-8"?>
<calcChain xmlns="http://schemas.openxmlformats.org/spreadsheetml/2006/main">
  <c r="L12" i="4" l="1"/>
  <c r="K12" i="4" l="1"/>
  <c r="J12" i="4" l="1"/>
  <c r="A59" i="4" l="1"/>
  <c r="A52" i="4"/>
  <c r="A45" i="4"/>
  <c r="A38" i="4"/>
</calcChain>
</file>

<file path=xl/sharedStrings.xml><?xml version="1.0" encoding="utf-8"?>
<sst xmlns="http://schemas.openxmlformats.org/spreadsheetml/2006/main" count="172" uniqueCount="109">
  <si>
    <t>GOBIERNO DEL ESTADO DE NUEVO LEÓN</t>
  </si>
  <si>
    <t>SECRETARÍA DE FINANZAS Y TESORERÍA GENERAL DEL ESTADO</t>
  </si>
  <si>
    <t>PRESUPUESTO POR RESULTADOS</t>
  </si>
  <si>
    <t>INSTITUCIÓN:</t>
  </si>
  <si>
    <t>NOMBRE DEL PROGRAMA:</t>
  </si>
  <si>
    <t>SANIDAD E INOCUIDAD</t>
  </si>
  <si>
    <t>TEMA DEL PED:</t>
  </si>
  <si>
    <t>POTENCIAL DE SECTORES ECONÓMICOS</t>
  </si>
  <si>
    <t>OBJETIVO:</t>
  </si>
  <si>
    <t>FAVORECER EL DESARROLLO COMPETITIVO DEL CAMPO</t>
  </si>
  <si>
    <t>TRIMESTRE</t>
  </si>
  <si>
    <t>I</t>
  </si>
  <si>
    <t>II</t>
  </si>
  <si>
    <t>III</t>
  </si>
  <si>
    <t>IV</t>
  </si>
  <si>
    <t>ESTRATEGIA:</t>
  </si>
  <si>
    <t>IMPULSAR LA PRODUCTIVIDAD DE LAS UNIDADES PRIMARIAS Y LA GENERACIÓN DE EMPLEOS EN EL MEDIO RURAL.</t>
  </si>
  <si>
    <t>BENEFICIARIO (PO/AE):</t>
  </si>
  <si>
    <t>PRODUCTORES AGROPECUARIOS DEL ESTADO DE NUEVO LEÓN</t>
  </si>
  <si>
    <t>RESUMEN NARRATIVO</t>
  </si>
  <si>
    <t>INDICADORES</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</si>
  <si>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</si>
  <si>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</si>
  <si>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</si>
  <si>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</si>
  <si>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</si>
  <si>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</si>
  <si>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AGROPECUARIOS QUE LES PERMITEN MANTENER O MEJORAR LOS ESTATUS FITOZOOSANITARIOS</t>
  </si>
  <si>
    <t>TASA DE VARIACIÓN ANUAL DEL VALOR AGROPECUARIO ESTATAL</t>
  </si>
  <si>
    <t>ANUAL</t>
  </si>
  <si>
    <t>PROPÓSITO</t>
  </si>
  <si>
    <t>LOS PRODUCTORES AGROPECUARIOS DEL ESTADO DE NUEVO LEÓN PRODUCEN ALIMENTOS SANOS E INOCUOS FACILITANDO EL ACCESO DE SUS PRODUCTOS A LOS MERCADOS NACIONALES E INTERNACIONALES</t>
  </si>
  <si>
    <t>TASA DE VARIACIÓN DE CASOS DE RIESGOS** FITOZOOSANITARIOS: (**UNIDADES DE PRODUCCIÓN INFECTADAS)</t>
  </si>
  <si>
    <t>LAS CONDICIONES DE RIESGO FITOZOOSANITARIO A NIVEL ESTATAL Y NACIONAL PERMANECEN CONTROLADAS.</t>
  </si>
  <si>
    <t>SEMESTRE</t>
  </si>
  <si>
    <t>COMPONENTES</t>
  </si>
  <si>
    <t>C1. VISITAS DE INSPECCIÓN Y VIGILANCIA REALIZADAS</t>
  </si>
  <si>
    <t>PORCENTAJE DE VISITAS DE INSPECCIÓN Y VIGILANCIA REALIZADAS</t>
  </si>
  <si>
    <t>TRIMESTRAL</t>
  </si>
  <si>
    <t>LOS PRODUCTORES AGROPECUARIOS DAN ACCESO A LOS INSPECTORES</t>
  </si>
  <si>
    <t>C2. PRUEBAS Y MUESTREOS FITOZOOSANITARIOS REALIZADOS</t>
  </si>
  <si>
    <t>PORCENTAJE DE PRUEBAS Y MUESTREOS FITOZOOSANITARIOS REALIZADOS</t>
  </si>
  <si>
    <t>C3. APOYO ECONÓMICO PARA DESPOBLACIÓN ENTREGADO</t>
  </si>
  <si>
    <t>PORCENTAJE DE RECURSOS EJERCIDOS</t>
  </si>
  <si>
    <t>SE CUENTA CON PROTOCOLOS, CONVENIO Y ANEXO DE EJECUCIÓN FIRMADOS</t>
  </si>
  <si>
    <t>C4. INSECTOS BENÉFICOS PARA EL CONTROL BIOLÓGICO DE PLAGAS PRODUCIDOS.</t>
  </si>
  <si>
    <t>PORCENTAJE DE ORGANISMOS BENÉFICOS PRODUCIDOS</t>
  </si>
  <si>
    <t>LOS PRODUCTORES SOLICITAN INSECTOS BENÉFICOS</t>
  </si>
  <si>
    <t>CLASIFICACIÓN PROGRAMÁTICA:</t>
  </si>
  <si>
    <t>CP CONAC "Modalidad":</t>
  </si>
  <si>
    <t>E</t>
  </si>
  <si>
    <t>ACTIVIDADES (Procesos)</t>
  </si>
  <si>
    <t>A1C1. ELABORACIÓN DEL PROGRAMA DE VISITAS DE CAMPO</t>
  </si>
  <si>
    <t>PORCENTAJE DE PROGRAMAS DE VISITAS DE CAMPO ELABORADOS</t>
  </si>
  <si>
    <t>A2C1. ELABORACIÓN DE ACTA Y/O REPORTE DE VISITA DE CAMPO</t>
  </si>
  <si>
    <t>PORCENTAJE DE ACTAS Y/O REPORTES DE VISITAS DE CAMPO REALIZADAS</t>
  </si>
  <si>
    <t>EL PRODUCTOR AGROPECUARIO DA ACCESO A LOS INSPECTORES</t>
  </si>
  <si>
    <t>A1C2. ELABORACIÓN DEL PROGRAMA DE PRUEBAS Y MUESTREOS</t>
  </si>
  <si>
    <t>A2C2. REUNIONES CON PRODUCTORES</t>
  </si>
  <si>
    <t>PORCENTAJE DE REUNIONES REALIZADAS</t>
  </si>
  <si>
    <t>LOS PRODUCTORES AGROPECUARIOS ACUDEN A LAS REUNIONES CONVOCADAS</t>
  </si>
  <si>
    <t>A1C3. INTEGRACIÓN DE EXPEDIENTE</t>
  </si>
  <si>
    <t>PORCENTAJE DE EXPEDIENTES RECIBIDAS</t>
  </si>
  <si>
    <t>SE CUENTA CON CONVENIO Y ANEXOS DE EJECUCIÓN</t>
  </si>
  <si>
    <t>A2C3. ANIMALES AUTORIZADOS PARA PAGO</t>
  </si>
  <si>
    <t>PORCENTAJE DE ANIMALES AUTORIZADOS PARA PAGO</t>
  </si>
  <si>
    <t>A1C4. ELABORACIÓN DE PROGRAMA DE PRODUCCIÓN</t>
  </si>
  <si>
    <t>PORCENTAJE DE PROGRAMAS DE PRODUCCIÓN ELABORADOS</t>
  </si>
  <si>
    <t>A2C4. DIFUSIÓN DEL USO DE INSECTOS BENÉFICOS</t>
  </si>
  <si>
    <t>PORCENTAJE DE REUNIONES DE DIFUSIÓN REALIZADAS</t>
  </si>
  <si>
    <t>F10E19063</t>
  </si>
  <si>
    <t>LOS PRODUCTORES AGROPECUARIOS MUESTRAN INTERÉS EN SER INSPECCIONADOS</t>
  </si>
  <si>
    <t>LOS PRODUCTORES AGROPECUARIOS ESTÁN DISPUESTOS A COLABORAR Y DAN ACCESO A LOS INSPECTORES</t>
  </si>
  <si>
    <t>LOS PRODUCTORES AGROPECUARIOS ESTÁN DISPUESTOS A PARTICIPAR EN EL PROGRAMA</t>
  </si>
  <si>
    <t>REGISTROS ADMINISTRATIVOS DE LOS ORGANISMOS AUXILIARES / DIRECCIÓN DE SEGURIDAD SANITARIA E INOCUIDAD</t>
  </si>
  <si>
    <t>CIFRAS OFICIALES DE PRODUCCIÓN DEL SERVICIO DE INFORMACIÓN AGROALIMENTARIA Y PESQUERA DE LA SAGARPA, Y CIFRAS PRELIMINARES DE LA DELEGACIÓN ESTATAL DE LA SAGARPA / DIRECCIÓN DE INFORMACIÓN SECTORIAL Y ESTADÍSTICA</t>
  </si>
  <si>
    <t>REGISTROS ADMINISTRATIVOS DEL FONDO DE FOMENTO AGROPECUARIO DEL ESTADO DE NUEVO LEÓN / DIRECCIÓN DE SEGURIDAD SANITARIA E INOCUIDAD</t>
  </si>
  <si>
    <t>REGISTROS ADMINISTRATIVOS DEL LABORATORIO ESTATAL DE CONTROL BIOLÓGICO / DIRECCIÓN DE SEGURIDAD SANITARIA E INOCUIDAD.</t>
  </si>
  <si>
    <t>M A T R I Z    D E    I N D I C A D O R E S    P A R A    R E S U L T A D O S    2  0  2  2</t>
  </si>
  <si>
    <t>META ANUAL 2022</t>
  </si>
  <si>
    <t>LÍNEA BASE 2021</t>
  </si>
  <si>
    <t>((VALOR AGROPECUARIO ESTATAL NOMINAL EN EL AÑO T - VALOR AGROPECUARIO ESTATAL NOMINAL EN EL AÑO T-1) / VALOR AGROPECUARIO ESTATAL NOMINAL EN EL AÑO T-1) * 100</t>
  </si>
  <si>
    <t xml:space="preserve">((CASOS DE RIESGOS EN EL AÑO T - CASOS DE RIESGOS EN EL AÑO T-1 / CASOS DE RIESGOS EN EL AÑO T-1) * 100 </t>
  </si>
  <si>
    <t>(RECURSOS EJERCIDOS / RECURSOS PROGRAMADOS) * 100</t>
  </si>
  <si>
    <t>(ORGANISMOS PRODUCIDOS / ORGANISMOS PROGRAMADOS) * 100</t>
  </si>
  <si>
    <t>(NÚMERO DE VISITAS REALIZADAS / NÚMERO DE VISITAS PROGRAMADAS) * 100</t>
  </si>
  <si>
    <t>(NÚMERO DE PRUEBAS Y MUESTREOS REALIZADOS / NÚMERO DE PRUEBAS Y MUESTREOS PROGRAMADOS) * 100</t>
  </si>
  <si>
    <t>(PROGRAMAS DE VISITAS DE CAMPO ELABORADOS / PROGRAMAS DE VISITAS DE CAMPO PROGRAMADOS) * 100</t>
  </si>
  <si>
    <t>(ACTAS Y/O REPORTES DE VISITAS REALIZADAS / VISITAS PROGRAMADAS) * 100</t>
  </si>
  <si>
    <t>(REUNIONES REALIZADAS / REUNIONES PROGRAMADAS) * 100</t>
  </si>
  <si>
    <t>(EXPEDIENTES RECIBIDAS / EXPEDIENTES PROGRAMADAS) * 100</t>
  </si>
  <si>
    <t>(ANIMALES AUTORIZADOS PARA PAGO / ANIMALES PROGRAMADOS PARA PAGO) * 100</t>
  </si>
  <si>
    <t>(PROGRAMAS DE PRODUCCIÓN ELABORADOS / PROGRAMAS DE PRODUCCIÓN PRESENTADOS) * 100</t>
  </si>
  <si>
    <t>(REUNIONES DE DIFUSIÓN REALIZADAS / REUNIONES DE DIFUSIÓN PROGRAMADAS) * 100</t>
  </si>
  <si>
    <t>LAS CONDICIONES CLIMÁTICAS Y SANITARIAS SON FAVORABLES PARA LAS ACTIVIDADES DE LOS PRODUCTORES AGRÍCOLAS, PECUARIOS, PESQUEROS Y ACUÍCOLAS.</t>
  </si>
  <si>
    <t>SECRETARÍA DE DESARROLLO REGIONAL Y AGROPECUARIO</t>
  </si>
  <si>
    <t>OBSERVACIONES</t>
  </si>
  <si>
    <t>META ANUAL</t>
  </si>
  <si>
    <t>LÍNEA BASE</t>
  </si>
  <si>
    <t>AVANCE FÍSICO</t>
  </si>
  <si>
    <t>AÑO</t>
  </si>
  <si>
    <t>VALOR DEL PROGRAMA PRESUPUESTARIO</t>
  </si>
  <si>
    <t>MONTO 1/</t>
  </si>
  <si>
    <t>AVANCE FINANCIERO</t>
  </si>
  <si>
    <t>MONTO</t>
  </si>
  <si>
    <t>PORCENTAJE</t>
  </si>
  <si>
    <t>REPORTE DE AVANCE FÍSICO - FINANCIERO 2022</t>
  </si>
  <si>
    <t>METAS</t>
  </si>
  <si>
    <t>1/ Considera el monto aprobado en la Ley de Egresos 2022 del Estado de Nuevo León y el monto federal aprobado en el Presupuesto de Egresos de la Federación 2022.
FIN. Se presentó un ligero incremento por arriba de lo esperado en la producción ganadera, aunado a que los precios de los productos agropecuarios se elevarón de manera importante por la inflación. Esto generó que se superara la meta del valor agropecuario.
PROPÓSITO. Debido a que se reforzaron las actividades de muestreo y de pruebas fitozoosanitarias en las unidades de producción agropecuarias, se incrementó la detección de casos de riesgo y con lo cual se ha realizado una mayor protección y prevención en la actividad.
C3. Para la despoblación de ganado se requiere de la aceptación por parte de los productores, por lo que se trabaja en una estrategia con la Secretaría de Salud para incrementar y cumplir con las metas establecidas.
C4. Se incrementó la producción de organismos benéficos en el último trimestre, debido a una mayor demanda por parte de los productores y un clima aptó para la reproducción de organismos. Esto implicó que superara la meta anual.
A1C3. Para la despoblación de ganado se requiere de la aceptación por parte de los productores, por lo que se trabaja en una estrategia con la Secretaría de Salud para incrementar y cumplir con las metas establecidas.
A2C3. Para la despoblación de ganado se requiere de la aceptación por parte de los productores, por lo que se trabaja en una estrategia con la Secretaría de Salud para incrementar y cumplir con las metas establecidas.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</si>
</sst>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u/>
      <sz val="11"/>
      <color theme="11"/>
      <name val="Calibri"/>
      <family val="2"/>
      <scheme val="minor"/>
    </font>
    <font>
      <b/>
      <sz val="12"/>
      <name val="Calibri"/>
      <family val="2"/>
      <scheme val="minor"/>
    </font>
    <font>
      <sz val="11"/>
      <color rgb="FF000000"/>
      <name val="Calibri"/>
      <family val="2"/>
    </font>
    <font>
      <sz val="12"/>
      <name val="Calibri"/>
      <family val="2"/>
      <scheme val="minor"/>
    </font>
    <font>
      <b/>
      <sz val="12"/>
      <color indexed="9"/>
      <name val="Calibri"/>
      <family val="2"/>
      <scheme val="minor"/>
    </font>
    <font>
      <sz val="12"/>
      <color theme="1"/>
      <name val="Calibri"/>
      <family val="2"/>
      <scheme val="minor"/>
    </font>
    <font>
      <sz val="11"/>
      <color rgb="FF9C0006"/>
      <name val="Calibri"/>
      <family val="2"/>
      <scheme val="minor"/>
    </font>
    <font>
      <b/>
      <sz val="14"/>
      <color theme="1"/>
      <name val="Calibri"/>
      <family val="2"/>
      <scheme val="minor"/>
    </font>
    <font>
      <sz val="14"/>
      <color rgb="FF000000"/>
      <name val="Calibri"/>
      <family val="2"/>
      <scheme val="minor"/>
    </font>
    <font>
      <b/>
      <sz val="14"/>
      <name val="Calibri"/>
      <family val="2"/>
      <scheme val="minor"/>
    </font>
    <font>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63">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A9A9A9"/>
      </top>
      <bottom style="thin">
        <color rgb="FFA9A9A9"/>
      </bottom>
      <diagonal/>
    </border>
    <border>
      <left style="thin">
        <color indexed="55"/>
      </left>
      <right style="thin">
        <color indexed="55"/>
      </right>
      <top style="thin">
        <color rgb="FFA9A9A9"/>
      </top>
      <bottom style="thin">
        <color indexed="55"/>
      </bottom>
      <diagonal/>
    </border>
    <border>
      <left style="thin">
        <color theme="0" tint="-0.499984740745262"/>
      </left>
      <right style="thin">
        <color indexed="55"/>
      </right>
      <top/>
      <bottom style="thin">
        <color indexed="55"/>
      </bottom>
      <diagonal/>
    </border>
    <border>
      <left style="thin">
        <color indexed="55"/>
      </left>
      <right style="thin">
        <color theme="0" tint="-0.499984740745262"/>
      </right>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theme="0" tint="-0.499984740745262"/>
      </right>
      <top style="thin">
        <color indexed="55"/>
      </top>
      <bottom/>
      <diagonal/>
    </border>
    <border>
      <left style="thin">
        <color theme="0" tint="-0.499984740745262"/>
      </left>
      <right style="thin">
        <color indexed="55"/>
      </right>
      <top style="thin">
        <color indexed="55"/>
      </top>
      <bottom/>
      <diagonal/>
    </border>
    <border>
      <left style="thin">
        <color theme="0" tint="-0.499984740745262"/>
      </left>
      <right/>
      <top style="thin">
        <color rgb="FFA9A9A9"/>
      </top>
      <bottom style="thin">
        <color rgb="FFA9A9A9"/>
      </bottom>
      <diagonal/>
    </border>
    <border>
      <left/>
      <right style="thin">
        <color theme="0" tint="-0.499984740745262"/>
      </right>
      <top style="thin">
        <color rgb="FFA9A9A9"/>
      </top>
      <bottom style="thin">
        <color rgb="FFA9A9A9"/>
      </bottom>
      <diagonal/>
    </border>
    <border>
      <left style="thin">
        <color indexed="55"/>
      </left>
      <right style="thin">
        <color theme="0" tint="-0.499984740745262"/>
      </right>
      <top/>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bottom style="thin">
        <color rgb="FFA9A9A9"/>
      </bottom>
      <diagonal/>
    </border>
    <border>
      <left style="thin">
        <color indexed="55"/>
      </left>
      <right style="thin">
        <color theme="0" tint="-0.499984740745262"/>
      </right>
      <top/>
      <bottom style="thin">
        <color rgb="FFA9A9A9"/>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theme="0" tint="-0.499984740745262"/>
      </left>
      <right style="thin">
        <color indexed="55"/>
      </right>
      <top/>
      <bottom/>
      <diagonal/>
    </border>
    <border>
      <left style="thin">
        <color theme="0" tint="-0.499984740745262"/>
      </left>
      <right style="thin">
        <color indexed="55"/>
      </right>
      <top/>
      <bottom style="thin">
        <color rgb="FFA9A9A9"/>
      </bottom>
      <diagonal/>
    </border>
    <border>
      <left style="thin">
        <color theme="0" tint="-0.499984740745262"/>
      </left>
      <right style="thin">
        <color indexed="55"/>
      </right>
      <top style="thin">
        <color rgb="FFA9A9A9"/>
      </top>
      <bottom/>
      <diagonal/>
    </border>
    <border>
      <left style="thin">
        <color theme="0" tint="-0.499984740745262"/>
      </left>
      <right style="thin">
        <color indexed="55"/>
      </right>
      <top/>
      <bottom style="thin">
        <color theme="0" tint="-0.499984740745262"/>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diagonal/>
    </border>
    <border>
      <left style="thin">
        <color indexed="55"/>
      </left>
      <right style="thin">
        <color indexed="55"/>
      </right>
      <top style="thin">
        <color theme="0" tint="-0.499984740745262"/>
      </top>
      <bottom style="thin">
        <color indexed="55"/>
      </bottom>
      <diagonal/>
    </border>
    <border>
      <left style="thin">
        <color indexed="55"/>
      </left>
      <right style="thin">
        <color theme="0" tint="-0.499984740745262"/>
      </right>
      <top style="thin">
        <color theme="0" tint="-0.499984740745262"/>
      </top>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theme="0" tint="-0.499984740745262"/>
      </left>
      <right/>
      <top style="thin">
        <color rgb="FFA9A9A9"/>
      </top>
      <bottom/>
      <diagonal/>
    </border>
    <border>
      <left/>
      <right/>
      <top style="thin">
        <color rgb="FFA9A9A9"/>
      </top>
      <bottom/>
      <diagonal/>
    </border>
    <border>
      <left/>
      <right style="thin">
        <color theme="0" tint="-0.499984740745262"/>
      </right>
      <top style="thin">
        <color rgb="FFA9A9A9"/>
      </top>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4" borderId="0" applyNumberFormat="0" applyBorder="0" applyAlignment="0" applyProtection="0"/>
  </cellStyleXfs>
  <cellXfs count="140">
    <xf numFmtId="0" fontId="0" fillId="0" borderId="0" xfId="0"/>
    <xf numFmtId="0" fontId="0" fillId="0" borderId="0" xfId="0" applyFill="1" applyProtection="1"/>
    <xf numFmtId="0" fontId="3" fillId="0" borderId="0" xfId="0" applyFont="1" applyFill="1" applyAlignment="1" applyProtection="1">
      <alignment wrapText="1"/>
    </xf>
    <xf numFmtId="0" fontId="4" fillId="0" borderId="0" xfId="0" applyFont="1" applyFill="1" applyProtection="1"/>
    <xf numFmtId="0" fontId="5" fillId="0" borderId="0" xfId="0" applyFont="1" applyFill="1" applyAlignment="1" applyProtection="1">
      <alignment horizontal="center" vertical="center" wrapText="1"/>
    </xf>
    <xf numFmtId="0" fontId="6" fillId="0" borderId="0" xfId="0" applyFont="1" applyFill="1" applyProtection="1"/>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164"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right" wrapText="1"/>
    </xf>
    <xf numFmtId="164" fontId="2" fillId="0" borderId="0" xfId="0" applyNumberFormat="1" applyFont="1" applyFill="1" applyBorder="1" applyAlignment="1" applyProtection="1">
      <alignment horizontal="right"/>
    </xf>
    <xf numFmtId="0" fontId="3" fillId="0" borderId="0" xfId="0" applyFont="1" applyFill="1" applyAlignment="1" applyProtection="1">
      <alignment horizontal="center" wrapText="1"/>
    </xf>
    <xf numFmtId="0" fontId="0" fillId="0" borderId="0" xfId="0" applyFill="1" applyAlignment="1" applyProtection="1">
      <alignment horizont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4" fontId="11" fillId="0" borderId="31" xfId="0" applyNumberFormat="1"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3" fontId="13" fillId="0" borderId="35" xfId="0"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right" vertical="center"/>
    </xf>
    <xf numFmtId="0" fontId="10" fillId="0" borderId="0" xfId="0" applyFont="1" applyFill="1" applyAlignment="1" applyProtection="1">
      <alignment horizontal="right" vertical="center" wrapText="1"/>
    </xf>
    <xf numFmtId="164" fontId="10"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4" fontId="10" fillId="0" borderId="15" xfId="0" applyNumberFormat="1" applyFont="1" applyFill="1" applyBorder="1" applyAlignment="1" applyProtection="1">
      <alignment horizontal="center" vertical="center" wrapText="1"/>
    </xf>
    <xf numFmtId="4" fontId="11" fillId="0" borderId="3" xfId="0" applyNumberFormat="1" applyFont="1" applyFill="1" applyBorder="1" applyAlignment="1" applyProtection="1">
      <alignment horizontal="center" vertical="center" wrapText="1"/>
    </xf>
    <xf numFmtId="4" fontId="11" fillId="0" borderId="4" xfId="0" applyNumberFormat="1" applyFont="1" applyFill="1" applyBorder="1" applyAlignment="1" applyProtection="1">
      <alignment horizontal="center" vertical="center" wrapText="1"/>
    </xf>
    <xf numFmtId="4" fontId="11" fillId="0" borderId="1" xfId="5"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16" xfId="0" applyNumberFormat="1" applyFont="1" applyFill="1" applyBorder="1" applyAlignment="1" applyProtection="1">
      <alignment horizontal="center" vertical="center" wrapText="1"/>
    </xf>
    <xf numFmtId="4" fontId="16" fillId="2" borderId="19" xfId="0" applyNumberFormat="1" applyFont="1" applyFill="1" applyBorder="1" applyAlignment="1" applyProtection="1">
      <alignment vertical="center"/>
    </xf>
    <xf numFmtId="4" fontId="16" fillId="2" borderId="11" xfId="0" applyNumberFormat="1" applyFont="1" applyFill="1" applyBorder="1" applyAlignment="1" applyProtection="1">
      <alignment vertical="center"/>
    </xf>
    <xf numFmtId="4" fontId="16" fillId="2" borderId="20" xfId="0" applyNumberFormat="1" applyFont="1" applyFill="1" applyBorder="1" applyAlignment="1" applyProtection="1">
      <alignment vertical="center"/>
    </xf>
    <xf numFmtId="4" fontId="11" fillId="0" borderId="12" xfId="0" applyNumberFormat="1" applyFont="1" applyFill="1" applyBorder="1" applyAlignment="1" applyProtection="1">
      <alignment horizontal="center" vertical="center" wrapText="1"/>
    </xf>
    <xf numFmtId="4" fontId="11" fillId="0" borderId="22" xfId="0" applyNumberFormat="1" applyFont="1" applyFill="1" applyBorder="1" applyAlignment="1" applyProtection="1">
      <alignment horizontal="center" vertical="center" wrapText="1"/>
    </xf>
    <xf numFmtId="4" fontId="13" fillId="0" borderId="35" xfId="0" applyNumberFormat="1" applyFont="1" applyFill="1" applyBorder="1" applyAlignment="1" applyProtection="1">
      <alignment horizontal="center" vertical="center" wrapText="1"/>
      <protection locked="0"/>
    </xf>
    <xf numFmtId="4" fontId="16" fillId="2" borderId="26" xfId="0" applyNumberFormat="1" applyFont="1" applyFill="1" applyBorder="1" applyAlignment="1" applyProtection="1">
      <alignment vertical="center"/>
    </xf>
    <xf numFmtId="4" fontId="16" fillId="2" borderId="0" xfId="0" applyNumberFormat="1" applyFont="1" applyFill="1" applyBorder="1" applyAlignment="1" applyProtection="1">
      <alignment vertical="center"/>
    </xf>
    <xf numFmtId="4" fontId="16" fillId="2" borderId="27" xfId="0" applyNumberFormat="1" applyFont="1" applyFill="1" applyBorder="1" applyAlignment="1" applyProtection="1">
      <alignment vertical="center"/>
    </xf>
    <xf numFmtId="4" fontId="11" fillId="0" borderId="50" xfId="0" applyNumberFormat="1" applyFont="1" applyFill="1" applyBorder="1" applyAlignment="1" applyProtection="1">
      <alignment horizontal="center" vertical="center" wrapText="1"/>
    </xf>
    <xf numFmtId="4" fontId="16" fillId="2" borderId="56" xfId="0" applyNumberFormat="1" applyFont="1" applyFill="1" applyBorder="1" applyAlignment="1" applyProtection="1">
      <alignment vertical="center"/>
    </xf>
    <xf numFmtId="4" fontId="16" fillId="2" borderId="57" xfId="0" applyNumberFormat="1" applyFont="1" applyFill="1" applyBorder="1" applyAlignment="1" applyProtection="1">
      <alignment vertical="center"/>
    </xf>
    <xf numFmtId="4" fontId="16" fillId="2" borderId="58" xfId="0" applyNumberFormat="1" applyFont="1" applyFill="1" applyBorder="1" applyAlignment="1" applyProtection="1">
      <alignment vertical="center"/>
    </xf>
    <xf numFmtId="0" fontId="10" fillId="6" borderId="1" xfId="0" applyFont="1" applyFill="1" applyBorder="1" applyAlignment="1" applyProtection="1">
      <alignment horizontal="center" vertical="center" wrapText="1"/>
    </xf>
    <xf numFmtId="4" fontId="5" fillId="3" borderId="2"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0" fontId="10" fillId="6" borderId="22" xfId="0" applyFont="1" applyFill="1" applyBorder="1" applyAlignment="1">
      <alignment horizontal="center" vertical="center" wrapText="1"/>
    </xf>
    <xf numFmtId="4" fontId="15" fillId="0" borderId="17" xfId="0" applyNumberFormat="1" applyFont="1" applyFill="1" applyBorder="1" applyAlignment="1" applyProtection="1">
      <alignment horizontal="center" vertical="center" wrapText="1"/>
    </xf>
    <xf numFmtId="0" fontId="10" fillId="6" borderId="61" xfId="0" applyFont="1" applyFill="1" applyBorder="1" applyAlignment="1" applyProtection="1">
      <alignment horizontal="center" vertical="center" wrapText="1"/>
      <protection locked="0"/>
    </xf>
    <xf numFmtId="0" fontId="10" fillId="6" borderId="62" xfId="0" applyFont="1" applyFill="1" applyBorder="1" applyAlignment="1" applyProtection="1">
      <alignment horizontal="center" vertical="center" wrapText="1"/>
      <protection locked="0"/>
    </xf>
    <xf numFmtId="4" fontId="11" fillId="0" borderId="7"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50" xfId="0" applyNumberFormat="1" applyFont="1" applyFill="1" applyBorder="1" applyAlignment="1">
      <alignment horizontal="center" vertical="center" wrapText="1"/>
    </xf>
    <xf numFmtId="4" fontId="10" fillId="0" borderId="41" xfId="0" applyNumberFormat="1" applyFont="1" applyFill="1" applyBorder="1" applyAlignment="1" applyProtection="1">
      <alignment horizontal="center" vertical="center" wrapText="1"/>
    </xf>
    <xf numFmtId="4" fontId="10" fillId="0" borderId="42" xfId="0" applyNumberFormat="1" applyFont="1" applyFill="1" applyBorder="1" applyAlignment="1" applyProtection="1">
      <alignment horizontal="center" vertical="center" wrapText="1"/>
    </xf>
    <xf numFmtId="4" fontId="16" fillId="0" borderId="48" xfId="0" applyNumberFormat="1" applyFont="1" applyFill="1" applyBorder="1" applyAlignment="1" applyProtection="1">
      <alignment horizontal="center" vertical="center" wrapText="1"/>
    </xf>
    <xf numFmtId="4" fontId="16" fillId="0" borderId="41" xfId="0" applyNumberFormat="1" applyFont="1" applyFill="1" applyBorder="1" applyAlignment="1" applyProtection="1">
      <alignment horizontal="center" vertical="center" wrapText="1"/>
    </xf>
    <xf numFmtId="4" fontId="16" fillId="0" borderId="44" xfId="0" applyNumberFormat="1" applyFont="1" applyFill="1" applyBorder="1" applyAlignment="1" applyProtection="1">
      <alignment horizontal="center" vertical="center" wrapText="1"/>
    </xf>
    <xf numFmtId="4" fontId="16" fillId="0" borderId="42" xfId="0" applyNumberFormat="1" applyFont="1" applyFill="1" applyBorder="1" applyAlignment="1" applyProtection="1">
      <alignment horizontal="center" vertical="center" wrapText="1"/>
    </xf>
    <xf numFmtId="4" fontId="16" fillId="0" borderId="43" xfId="0" applyNumberFormat="1" applyFont="1" applyFill="1" applyBorder="1" applyAlignment="1" applyProtection="1">
      <alignment horizontal="center" vertical="center" wrapText="1"/>
    </xf>
    <xf numFmtId="4" fontId="10" fillId="2" borderId="31" xfId="0" applyNumberFormat="1" applyFont="1" applyFill="1" applyBorder="1" applyAlignment="1" applyProtection="1">
      <alignment horizontal="center" vertical="center" wrapText="1"/>
    </xf>
    <xf numFmtId="4" fontId="11" fillId="0" borderId="49"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37" xfId="0" applyNumberFormat="1" applyFont="1" applyFill="1" applyBorder="1" applyAlignment="1" applyProtection="1">
      <alignment horizontal="center" vertical="center" wrapText="1"/>
    </xf>
    <xf numFmtId="4" fontId="15" fillId="0" borderId="51" xfId="0" applyNumberFormat="1" applyFont="1" applyFill="1" applyBorder="1" applyAlignment="1" applyProtection="1">
      <alignment horizontal="center" vertical="center" wrapText="1"/>
    </xf>
    <xf numFmtId="4" fontId="15" fillId="0" borderId="21" xfId="0" applyNumberFormat="1" applyFont="1" applyFill="1" applyBorder="1" applyAlignment="1" applyProtection="1">
      <alignment horizontal="center" vertical="center" wrapText="1"/>
    </xf>
    <xf numFmtId="4" fontId="15" fillId="0" borderId="14" xfId="0" applyNumberFormat="1" applyFont="1" applyFill="1" applyBorder="1" applyAlignment="1" applyProtection="1">
      <alignment horizontal="center" vertical="center" wrapText="1"/>
    </xf>
    <xf numFmtId="4" fontId="11" fillId="0" borderId="39" xfId="0" applyNumberFormat="1" applyFont="1" applyFill="1" applyBorder="1" applyAlignment="1" applyProtection="1">
      <alignment horizontal="center" vertical="center" wrapText="1"/>
    </xf>
    <xf numFmtId="4" fontId="11" fillId="0" borderId="17" xfId="0" applyNumberFormat="1" applyFont="1" applyFill="1" applyBorder="1" applyAlignment="1" applyProtection="1">
      <alignment horizontal="center" vertical="center" wrapText="1"/>
    </xf>
    <xf numFmtId="4" fontId="11" fillId="0" borderId="21" xfId="0" applyNumberFormat="1" applyFont="1" applyFill="1" applyBorder="1" applyAlignment="1" applyProtection="1">
      <alignment horizontal="center" vertical="center" wrapText="1"/>
    </xf>
    <xf numFmtId="4" fontId="11" fillId="0" borderId="40" xfId="0" applyNumberFormat="1" applyFont="1" applyFill="1" applyBorder="1" applyAlignment="1" applyProtection="1">
      <alignment horizontal="center" vertical="center" wrapText="1"/>
    </xf>
    <xf numFmtId="4" fontId="11" fillId="2" borderId="49"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39" xfId="0" applyNumberFormat="1" applyFont="1" applyFill="1" applyBorder="1" applyAlignment="1" applyProtection="1">
      <alignment horizontal="center" vertical="center" wrapText="1"/>
    </xf>
    <xf numFmtId="4" fontId="11" fillId="0" borderId="14" xfId="0" applyNumberFormat="1" applyFont="1" applyFill="1" applyBorder="1" applyAlignment="1" applyProtection="1">
      <alignment horizontal="center" vertical="center" wrapText="1"/>
    </xf>
    <xf numFmtId="4" fontId="11" fillId="0" borderId="38" xfId="0" applyNumberFormat="1" applyFont="1" applyFill="1" applyBorder="1" applyAlignment="1" applyProtection="1">
      <alignment horizontal="center" vertical="center" wrapText="1"/>
    </xf>
    <xf numFmtId="4" fontId="15" fillId="0" borderId="17"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0" xfId="0" applyFont="1" applyFill="1" applyBorder="1" applyAlignment="1" applyProtection="1">
      <alignment horizontal="left"/>
    </xf>
    <xf numFmtId="0" fontId="9" fillId="0" borderId="23" xfId="0" applyFont="1" applyBorder="1" applyAlignment="1">
      <alignment horizontal="left" vertical="top" wrapText="1"/>
    </xf>
    <xf numFmtId="0" fontId="9" fillId="0" borderId="24" xfId="0" applyFont="1" applyBorder="1" applyAlignment="1">
      <alignment horizontal="left" vertical="top"/>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0" xfId="0" applyFont="1" applyBorder="1" applyAlignment="1">
      <alignment horizontal="left" vertical="top"/>
    </xf>
    <xf numFmtId="0" fontId="9" fillId="0" borderId="27" xfId="0" applyFont="1" applyBorder="1" applyAlignment="1">
      <alignment horizontal="left" vertical="top"/>
    </xf>
    <xf numFmtId="0" fontId="9" fillId="0" borderId="28"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10" fillId="6" borderId="52"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50" xfId="0" applyFont="1" applyFill="1" applyBorder="1" applyAlignment="1">
      <alignment horizontal="center" vertical="center"/>
    </xf>
    <xf numFmtId="0" fontId="10" fillId="6" borderId="49"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1" fillId="2" borderId="0" xfId="0" applyFont="1" applyFill="1" applyAlignment="1" applyProtection="1">
      <alignment horizontal="left" vertical="center"/>
    </xf>
    <xf numFmtId="4" fontId="5" fillId="3" borderId="1" xfId="0" applyNumberFormat="1" applyFont="1" applyFill="1" applyBorder="1" applyAlignment="1" applyProtection="1">
      <alignment horizontal="center" vertical="center" wrapText="1"/>
    </xf>
    <xf numFmtId="0" fontId="10" fillId="6" borderId="59"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center" vertical="center" wrapText="1"/>
      <protection locked="0"/>
    </xf>
    <xf numFmtId="0" fontId="10" fillId="6" borderId="60" xfId="0" applyFont="1" applyFill="1" applyBorder="1" applyAlignment="1" applyProtection="1">
      <alignment horizontal="center" vertical="center" wrapText="1"/>
      <protection locked="0"/>
    </xf>
    <xf numFmtId="4" fontId="5" fillId="3" borderId="2" xfId="0" applyNumberFormat="1" applyFont="1" applyFill="1" applyBorder="1" applyAlignment="1" applyProtection="1">
      <alignment horizontal="center" vertical="center" wrapText="1"/>
    </xf>
    <xf numFmtId="4" fontId="5" fillId="3" borderId="6" xfId="0" applyNumberFormat="1" applyFont="1" applyFill="1" applyBorder="1" applyAlignment="1" applyProtection="1">
      <alignment horizontal="center" vertical="center" wrapText="1"/>
    </xf>
    <xf numFmtId="0" fontId="10" fillId="6" borderId="6" xfId="0" applyFont="1" applyFill="1" applyBorder="1" applyAlignment="1" applyProtection="1">
      <alignment horizontal="center" vertical="center" wrapText="1"/>
    </xf>
    <xf numFmtId="0" fontId="14" fillId="0" borderId="0" xfId="0" applyFont="1" applyAlignment="1">
      <alignment horizontal="center" vertical="center"/>
    </xf>
    <xf numFmtId="0" fontId="4" fillId="0" borderId="0" xfId="0" applyFont="1" applyFill="1" applyAlignment="1" applyProtection="1">
      <alignment horizontal="center"/>
    </xf>
    <xf numFmtId="0" fontId="2" fillId="0" borderId="0" xfId="0" applyFont="1" applyFill="1" applyBorder="1" applyAlignment="1" applyProtection="1">
      <alignment horizontal="center"/>
    </xf>
    <xf numFmtId="0" fontId="12" fillId="7" borderId="32" xfId="0" applyFont="1" applyFill="1" applyBorder="1" applyAlignment="1" applyProtection="1">
      <alignment horizontal="center" vertical="center" wrapText="1"/>
      <protection locked="0"/>
    </xf>
    <xf numFmtId="0" fontId="12" fillId="7" borderId="33" xfId="0"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4" fontId="5" fillId="3" borderId="16" xfId="0" applyNumberFormat="1" applyFont="1" applyFill="1" applyBorder="1" applyAlignment="1" applyProtection="1">
      <alignment horizontal="center" vertical="center" wrapText="1"/>
    </xf>
    <xf numFmtId="4" fontId="5" fillId="3" borderId="17" xfId="0" applyNumberFormat="1" applyFont="1" applyFill="1" applyBorder="1" applyAlignment="1" applyProtection="1">
      <alignment horizontal="center" vertical="center" wrapText="1"/>
    </xf>
    <xf numFmtId="4" fontId="5" fillId="3" borderId="15" xfId="0" applyNumberFormat="1" applyFont="1" applyFill="1" applyBorder="1" applyAlignment="1" applyProtection="1">
      <alignment horizontal="center" vertical="center" wrapText="1"/>
    </xf>
    <xf numFmtId="4" fontId="5" fillId="3" borderId="18" xfId="0" applyNumberFormat="1"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xf>
    <xf numFmtId="0" fontId="10" fillId="5" borderId="9" xfId="0"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0" fontId="10" fillId="6" borderId="14" xfId="0" applyFont="1" applyFill="1" applyBorder="1" applyAlignment="1" applyProtection="1">
      <alignment horizontal="center" vertical="center" wrapText="1"/>
    </xf>
    <xf numFmtId="0" fontId="10" fillId="6" borderId="16" xfId="0" applyFont="1" applyFill="1" applyBorder="1" applyAlignment="1" applyProtection="1">
      <alignment horizontal="center" vertical="center" wrapText="1"/>
    </xf>
    <xf numFmtId="0" fontId="10" fillId="6" borderId="7" xfId="0" applyFont="1" applyFill="1" applyBorder="1" applyAlignment="1" applyProtection="1">
      <alignment horizontal="center" vertical="center"/>
    </xf>
    <xf numFmtId="0" fontId="10" fillId="6" borderId="13"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3" fontId="13" fillId="0" borderId="45" xfId="0" applyNumberFormat="1" applyFont="1" applyFill="1" applyBorder="1" applyAlignment="1" applyProtection="1">
      <alignment horizontal="center" vertical="center" wrapText="1"/>
      <protection locked="0"/>
    </xf>
    <xf numFmtId="3" fontId="13" fillId="0" borderId="46" xfId="0" applyNumberFormat="1" applyFont="1" applyFill="1" applyBorder="1" applyAlignment="1" applyProtection="1">
      <alignment horizontal="center" vertical="center" wrapText="1"/>
      <protection locked="0"/>
    </xf>
    <xf numFmtId="3" fontId="13" fillId="0" borderId="47" xfId="0" applyNumberFormat="1" applyFont="1" applyFill="1" applyBorder="1" applyAlignment="1" applyProtection="1">
      <alignment horizontal="center" vertical="center" wrapText="1"/>
      <protection locked="0"/>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84">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19829</xdr:rowOff>
    </xdr:to>
    <xdr:grpSp>
      <xdr:nvGrpSpPr>
        <xdr:cNvPr id="4" name="3 Grupo"/>
        <xdr:cNvGrpSpPr/>
      </xdr:nvGrpSpPr>
      <xdr:grpSpPr>
        <a:xfrm>
          <a:off x="0" y="0"/>
          <a:ext cx="1094046" cy="1258079"/>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
  <sheetViews>
    <sheetView showGridLines="0" tabSelected="1" zoomScale="60" zoomScaleNormal="60" zoomScalePageLayoutView="25" workbookViewId="0">
      <selection activeCell="A67" sqref="A67:O73"/>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2" customWidth="1"/>
    <col min="6" max="13" width="18.7109375" style="1" customWidth="1"/>
    <col min="14" max="15" width="36.7109375" style="1" customWidth="1"/>
  </cols>
  <sheetData>
    <row r="1" spans="1:15" ht="15.75" x14ac:dyDescent="0.25">
      <c r="A1" s="3"/>
      <c r="B1" s="3"/>
      <c r="C1" s="3"/>
      <c r="D1" s="3"/>
      <c r="E1" s="13"/>
      <c r="F1" s="3"/>
      <c r="G1" s="3"/>
      <c r="H1" s="3"/>
      <c r="I1" s="3"/>
      <c r="J1" s="3"/>
      <c r="K1" s="3"/>
      <c r="L1" s="3"/>
      <c r="M1" s="3"/>
      <c r="N1" s="3"/>
      <c r="O1" s="3"/>
    </row>
    <row r="2" spans="1:15" ht="15.75" customHeight="1" x14ac:dyDescent="0.25">
      <c r="A2" s="116" t="s">
        <v>0</v>
      </c>
      <c r="B2" s="116"/>
      <c r="C2" s="116"/>
      <c r="D2" s="116"/>
      <c r="E2" s="116"/>
      <c r="F2" s="116"/>
      <c r="G2" s="116"/>
      <c r="H2" s="116"/>
      <c r="I2" s="116"/>
      <c r="J2" s="116"/>
      <c r="K2" s="116"/>
      <c r="L2" s="116"/>
      <c r="M2" s="116"/>
      <c r="N2" s="116"/>
      <c r="O2" s="116"/>
    </row>
    <row r="3" spans="1:15" ht="15.75" customHeight="1" x14ac:dyDescent="0.25">
      <c r="A3" s="116" t="s">
        <v>1</v>
      </c>
      <c r="B3" s="116"/>
      <c r="C3" s="116"/>
      <c r="D3" s="116"/>
      <c r="E3" s="116"/>
      <c r="F3" s="116"/>
      <c r="G3" s="116"/>
      <c r="H3" s="116"/>
      <c r="I3" s="116"/>
      <c r="J3" s="116"/>
      <c r="K3" s="116"/>
      <c r="L3" s="116"/>
      <c r="M3" s="116"/>
      <c r="N3" s="116"/>
      <c r="O3" s="116"/>
    </row>
    <row r="4" spans="1:15" ht="15.75" customHeight="1" x14ac:dyDescent="0.25">
      <c r="A4" s="116" t="s">
        <v>2</v>
      </c>
      <c r="B4" s="116"/>
      <c r="C4" s="116"/>
      <c r="D4" s="116"/>
      <c r="E4" s="116"/>
      <c r="F4" s="116"/>
      <c r="G4" s="116"/>
      <c r="H4" s="116"/>
      <c r="I4" s="116"/>
      <c r="J4" s="116"/>
      <c r="K4" s="116"/>
      <c r="L4" s="116"/>
      <c r="M4" s="116"/>
      <c r="N4" s="116"/>
      <c r="O4" s="116"/>
    </row>
    <row r="5" spans="1:15" ht="15.75" customHeight="1" x14ac:dyDescent="0.25">
      <c r="A5" s="116" t="s">
        <v>106</v>
      </c>
      <c r="B5" s="116"/>
      <c r="C5" s="116"/>
      <c r="D5" s="116"/>
      <c r="E5" s="116"/>
      <c r="F5" s="116"/>
      <c r="G5" s="116"/>
      <c r="H5" s="116"/>
      <c r="I5" s="116"/>
      <c r="J5" s="116"/>
      <c r="K5" s="116"/>
      <c r="L5" s="116"/>
      <c r="M5" s="116"/>
      <c r="N5" s="116"/>
      <c r="O5" s="116"/>
    </row>
    <row r="6" spans="1:15" ht="15.75" x14ac:dyDescent="0.25">
      <c r="A6" s="117"/>
      <c r="B6" s="117"/>
      <c r="C6" s="117"/>
      <c r="D6" s="117"/>
      <c r="E6" s="117"/>
      <c r="F6" s="117"/>
      <c r="G6" s="117"/>
      <c r="H6" s="117"/>
      <c r="I6" s="117"/>
      <c r="J6" s="117"/>
      <c r="K6" s="117"/>
      <c r="L6" s="117"/>
      <c r="M6" s="117"/>
      <c r="N6" s="117"/>
      <c r="O6" s="117"/>
    </row>
    <row r="7" spans="1:15" ht="30" customHeight="1" x14ac:dyDescent="0.25">
      <c r="A7" s="19" t="s">
        <v>3</v>
      </c>
      <c r="B7" s="108" t="s">
        <v>95</v>
      </c>
      <c r="C7" s="108"/>
      <c r="D7" s="108"/>
      <c r="E7" s="108"/>
      <c r="F7" s="108"/>
      <c r="G7" s="108"/>
      <c r="H7" s="4"/>
      <c r="I7" s="119" t="s">
        <v>101</v>
      </c>
      <c r="J7" s="120"/>
      <c r="K7" s="120"/>
      <c r="L7" s="120"/>
      <c r="M7" s="121"/>
      <c r="N7" s="118"/>
      <c r="O7" s="118"/>
    </row>
    <row r="8" spans="1:15" ht="30" customHeight="1" x14ac:dyDescent="0.25">
      <c r="A8" s="19" t="s">
        <v>4</v>
      </c>
      <c r="B8" s="108" t="s">
        <v>5</v>
      </c>
      <c r="C8" s="108"/>
      <c r="D8" s="108"/>
      <c r="E8" s="108"/>
      <c r="F8" s="108"/>
      <c r="G8" s="108"/>
      <c r="H8" s="5"/>
      <c r="I8" s="16" t="s">
        <v>102</v>
      </c>
      <c r="J8" s="137">
        <v>94225900</v>
      </c>
      <c r="K8" s="138"/>
      <c r="L8" s="138"/>
      <c r="M8" s="139"/>
      <c r="N8" s="20" t="s">
        <v>48</v>
      </c>
      <c r="O8" s="21" t="s">
        <v>70</v>
      </c>
    </row>
    <row r="9" spans="1:15" ht="30" customHeight="1" x14ac:dyDescent="0.3">
      <c r="A9" s="19" t="s">
        <v>6</v>
      </c>
      <c r="B9" s="108" t="s">
        <v>7</v>
      </c>
      <c r="C9" s="108"/>
      <c r="D9" s="108"/>
      <c r="E9" s="108"/>
      <c r="F9" s="108"/>
      <c r="G9" s="108"/>
      <c r="H9" s="4"/>
      <c r="I9" s="110" t="s">
        <v>103</v>
      </c>
      <c r="J9" s="111"/>
      <c r="K9" s="111"/>
      <c r="L9" s="111"/>
      <c r="M9" s="112"/>
      <c r="N9" s="22"/>
      <c r="O9" s="23"/>
    </row>
    <row r="10" spans="1:15" ht="30" customHeight="1" x14ac:dyDescent="0.25">
      <c r="A10" s="19" t="s">
        <v>8</v>
      </c>
      <c r="B10" s="108" t="s">
        <v>9</v>
      </c>
      <c r="C10" s="108"/>
      <c r="D10" s="108"/>
      <c r="E10" s="108"/>
      <c r="F10" s="108"/>
      <c r="G10" s="108"/>
      <c r="H10" s="4"/>
      <c r="I10" s="50" t="s">
        <v>10</v>
      </c>
      <c r="J10" s="17" t="s">
        <v>11</v>
      </c>
      <c r="K10" s="17" t="s">
        <v>12</v>
      </c>
      <c r="L10" s="17" t="s">
        <v>13</v>
      </c>
      <c r="M10" s="51" t="s">
        <v>14</v>
      </c>
      <c r="N10" s="20" t="s">
        <v>49</v>
      </c>
      <c r="O10" s="21" t="s">
        <v>50</v>
      </c>
    </row>
    <row r="11" spans="1:15" ht="30" customHeight="1" x14ac:dyDescent="0.25">
      <c r="A11" s="19" t="s">
        <v>15</v>
      </c>
      <c r="B11" s="108" t="s">
        <v>16</v>
      </c>
      <c r="C11" s="108"/>
      <c r="D11" s="108"/>
      <c r="E11" s="108"/>
      <c r="F11" s="108"/>
      <c r="G11" s="108"/>
      <c r="H11" s="6"/>
      <c r="I11" s="18" t="s">
        <v>104</v>
      </c>
      <c r="J11" s="18">
        <v>29456518.999999996</v>
      </c>
      <c r="K11" s="18">
        <v>73221868.689999998</v>
      </c>
      <c r="L11" s="18">
        <v>89458045.050000012</v>
      </c>
      <c r="M11" s="18">
        <v>90706591.059999987</v>
      </c>
      <c r="N11" s="9"/>
      <c r="O11" s="8"/>
    </row>
    <row r="12" spans="1:15" ht="30" customHeight="1" x14ac:dyDescent="0.25">
      <c r="A12" s="19" t="s">
        <v>17</v>
      </c>
      <c r="B12" s="108" t="s">
        <v>18</v>
      </c>
      <c r="C12" s="108"/>
      <c r="D12" s="108"/>
      <c r="E12" s="108"/>
      <c r="F12" s="108"/>
      <c r="G12" s="108"/>
      <c r="H12" s="6"/>
      <c r="I12" s="18" t="s">
        <v>105</v>
      </c>
      <c r="J12" s="36">
        <f>J11/$J$8*100</f>
        <v>31.261594741997683</v>
      </c>
      <c r="K12" s="36">
        <f>K11/$J$8*100</f>
        <v>77.708855728626631</v>
      </c>
      <c r="L12" s="36">
        <f>L11/$J$8*100</f>
        <v>94.939974094171575</v>
      </c>
      <c r="M12" s="36">
        <v>96.265030166864946</v>
      </c>
      <c r="N12" s="14"/>
      <c r="O12" s="10"/>
    </row>
    <row r="13" spans="1:15" ht="15.75" x14ac:dyDescent="0.25">
      <c r="A13" s="7"/>
      <c r="B13" s="3"/>
      <c r="C13" s="3"/>
      <c r="D13" s="3"/>
      <c r="E13" s="13"/>
      <c r="F13" s="3"/>
      <c r="G13" s="3"/>
      <c r="H13" s="3"/>
      <c r="I13" s="3"/>
      <c r="J13" s="3"/>
      <c r="K13" s="3"/>
      <c r="L13" s="3"/>
      <c r="M13" s="3"/>
      <c r="N13" s="3"/>
      <c r="O13" s="3"/>
    </row>
    <row r="14" spans="1:15" ht="18.75" x14ac:dyDescent="0.25">
      <c r="A14" s="128" t="s">
        <v>78</v>
      </c>
      <c r="B14" s="129"/>
      <c r="C14" s="129"/>
      <c r="D14" s="129"/>
      <c r="E14" s="129"/>
      <c r="F14" s="129"/>
      <c r="G14" s="129"/>
      <c r="H14" s="129"/>
      <c r="I14" s="129"/>
      <c r="J14" s="129"/>
      <c r="K14" s="129"/>
      <c r="L14" s="129"/>
      <c r="M14" s="129"/>
      <c r="N14" s="129"/>
      <c r="O14" s="130"/>
    </row>
    <row r="15" spans="1:15" ht="15.75" customHeight="1" x14ac:dyDescent="0.25">
      <c r="A15" s="135" t="s">
        <v>19</v>
      </c>
      <c r="B15" s="131"/>
      <c r="C15" s="134" t="s">
        <v>20</v>
      </c>
      <c r="D15" s="134"/>
      <c r="E15" s="134"/>
      <c r="F15" s="115" t="s">
        <v>79</v>
      </c>
      <c r="G15" s="115" t="s">
        <v>80</v>
      </c>
      <c r="H15" s="98" t="s">
        <v>99</v>
      </c>
      <c r="I15" s="98"/>
      <c r="J15" s="98"/>
      <c r="K15" s="98"/>
      <c r="L15" s="98"/>
      <c r="M15" s="98"/>
      <c r="N15" s="131" t="s">
        <v>21</v>
      </c>
      <c r="O15" s="132" t="s">
        <v>22</v>
      </c>
    </row>
    <row r="16" spans="1:15" ht="18.75" x14ac:dyDescent="0.25">
      <c r="A16" s="136"/>
      <c r="B16" s="122"/>
      <c r="C16" s="122" t="s">
        <v>23</v>
      </c>
      <c r="D16" s="122" t="s">
        <v>24</v>
      </c>
      <c r="E16" s="122" t="s">
        <v>25</v>
      </c>
      <c r="F16" s="115"/>
      <c r="G16" s="115"/>
      <c r="H16" s="122" t="s">
        <v>100</v>
      </c>
      <c r="I16" s="122"/>
      <c r="J16" s="122"/>
      <c r="K16" s="122"/>
      <c r="L16" s="122"/>
      <c r="M16" s="122"/>
      <c r="N16" s="122"/>
      <c r="O16" s="133"/>
    </row>
    <row r="17" spans="1:15" ht="15" customHeight="1" x14ac:dyDescent="0.25">
      <c r="A17" s="136"/>
      <c r="B17" s="122"/>
      <c r="C17" s="123"/>
      <c r="D17" s="123"/>
      <c r="E17" s="123"/>
      <c r="F17" s="115"/>
      <c r="G17" s="115"/>
      <c r="H17" s="44">
        <v>2022</v>
      </c>
      <c r="I17" s="44">
        <v>2023</v>
      </c>
      <c r="J17" s="44">
        <v>2024</v>
      </c>
      <c r="K17" s="44">
        <v>2025</v>
      </c>
      <c r="L17" s="44">
        <v>2026</v>
      </c>
      <c r="M17" s="44">
        <v>2027</v>
      </c>
      <c r="N17" s="122"/>
      <c r="O17" s="133"/>
    </row>
    <row r="18" spans="1:15" ht="187.5" x14ac:dyDescent="0.25">
      <c r="A18" s="24" t="s">
        <v>26</v>
      </c>
      <c r="B18" s="25" t="s">
        <v>27</v>
      </c>
      <c r="C18" s="26" t="s">
        <v>28</v>
      </c>
      <c r="D18" s="26" t="s">
        <v>81</v>
      </c>
      <c r="E18" s="26" t="s">
        <v>29</v>
      </c>
      <c r="F18" s="27">
        <v>3</v>
      </c>
      <c r="G18" s="15">
        <v>0.28999999999999998</v>
      </c>
      <c r="H18" s="15">
        <v>4.0076881851345725</v>
      </c>
      <c r="I18" s="15"/>
      <c r="J18" s="15"/>
      <c r="K18" s="15"/>
      <c r="L18" s="15"/>
      <c r="M18" s="15"/>
      <c r="N18" s="29" t="s">
        <v>75</v>
      </c>
      <c r="O18" s="30" t="s">
        <v>94</v>
      </c>
    </row>
    <row r="19" spans="1:15" ht="131.25" x14ac:dyDescent="0.25">
      <c r="A19" s="24" t="s">
        <v>30</v>
      </c>
      <c r="B19" s="28" t="s">
        <v>31</v>
      </c>
      <c r="C19" s="28" t="s">
        <v>32</v>
      </c>
      <c r="D19" s="28" t="s">
        <v>82</v>
      </c>
      <c r="E19" s="28" t="s">
        <v>29</v>
      </c>
      <c r="F19" s="27">
        <v>-2.7285129604365577</v>
      </c>
      <c r="G19" s="15">
        <v>6.05</v>
      </c>
      <c r="H19" s="15">
        <v>5.0999999999999996</v>
      </c>
      <c r="I19" s="15"/>
      <c r="J19" s="15"/>
      <c r="K19" s="15"/>
      <c r="L19" s="15"/>
      <c r="M19" s="15"/>
      <c r="N19" s="28" t="s">
        <v>74</v>
      </c>
      <c r="O19" s="49" t="s">
        <v>33</v>
      </c>
    </row>
    <row r="20" spans="1:15" ht="15.75" hidden="1" customHeight="1" x14ac:dyDescent="0.25">
      <c r="A20" s="126" t="s">
        <v>19</v>
      </c>
      <c r="B20" s="109"/>
      <c r="C20" s="109" t="s">
        <v>20</v>
      </c>
      <c r="D20" s="109"/>
      <c r="E20" s="109"/>
      <c r="F20" s="113"/>
      <c r="G20" s="113"/>
      <c r="H20" s="109"/>
      <c r="I20" s="109"/>
      <c r="J20" s="109"/>
      <c r="K20" s="109"/>
      <c r="L20" s="109"/>
      <c r="M20" s="109"/>
      <c r="N20" s="109" t="s">
        <v>21</v>
      </c>
      <c r="O20" s="124" t="s">
        <v>22</v>
      </c>
    </row>
    <row r="21" spans="1:15" ht="15.75" hidden="1" customHeight="1" x14ac:dyDescent="0.25">
      <c r="A21" s="126"/>
      <c r="B21" s="109"/>
      <c r="C21" s="109" t="s">
        <v>23</v>
      </c>
      <c r="D21" s="109" t="s">
        <v>24</v>
      </c>
      <c r="E21" s="109" t="s">
        <v>25</v>
      </c>
      <c r="F21" s="114"/>
      <c r="G21" s="114"/>
      <c r="H21" s="109"/>
      <c r="I21" s="109"/>
      <c r="J21" s="109"/>
      <c r="K21" s="109"/>
      <c r="L21" s="109"/>
      <c r="M21" s="109"/>
      <c r="N21" s="109"/>
      <c r="O21" s="124"/>
    </row>
    <row r="22" spans="1:15" ht="15.75" hidden="1" customHeight="1" x14ac:dyDescent="0.25">
      <c r="A22" s="127"/>
      <c r="B22" s="113"/>
      <c r="C22" s="113"/>
      <c r="D22" s="113"/>
      <c r="E22" s="113"/>
      <c r="F22" s="114"/>
      <c r="G22" s="114"/>
      <c r="H22" s="45"/>
      <c r="I22" s="45"/>
      <c r="J22" s="45"/>
      <c r="K22" s="45"/>
      <c r="L22" s="45"/>
      <c r="M22" s="45"/>
      <c r="N22" s="113"/>
      <c r="O22" s="125"/>
    </row>
    <row r="23" spans="1:15" ht="15.75" customHeight="1" x14ac:dyDescent="0.25">
      <c r="A23" s="95" t="s">
        <v>19</v>
      </c>
      <c r="B23" s="96"/>
      <c r="C23" s="101" t="s">
        <v>20</v>
      </c>
      <c r="D23" s="101"/>
      <c r="E23" s="101"/>
      <c r="F23" s="102" t="s">
        <v>97</v>
      </c>
      <c r="G23" s="102" t="s">
        <v>98</v>
      </c>
      <c r="H23" s="96" t="s">
        <v>99</v>
      </c>
      <c r="I23" s="96"/>
      <c r="J23" s="96"/>
      <c r="K23" s="96"/>
      <c r="L23" s="96"/>
      <c r="M23" s="96"/>
      <c r="N23" s="96" t="s">
        <v>21</v>
      </c>
      <c r="O23" s="105" t="s">
        <v>22</v>
      </c>
    </row>
    <row r="24" spans="1:15" ht="15.75" customHeight="1" x14ac:dyDescent="0.25">
      <c r="A24" s="97"/>
      <c r="B24" s="98"/>
      <c r="C24" s="98" t="s">
        <v>23</v>
      </c>
      <c r="D24" s="98" t="s">
        <v>24</v>
      </c>
      <c r="E24" s="98" t="s">
        <v>25</v>
      </c>
      <c r="F24" s="103"/>
      <c r="G24" s="103"/>
      <c r="H24" s="98" t="s">
        <v>34</v>
      </c>
      <c r="I24" s="98"/>
      <c r="J24" s="98" t="s">
        <v>10</v>
      </c>
      <c r="K24" s="98"/>
      <c r="L24" s="98"/>
      <c r="M24" s="98"/>
      <c r="N24" s="98"/>
      <c r="O24" s="106"/>
    </row>
    <row r="25" spans="1:15" ht="15.75" customHeight="1" x14ac:dyDescent="0.25">
      <c r="A25" s="99"/>
      <c r="B25" s="100"/>
      <c r="C25" s="100"/>
      <c r="D25" s="100"/>
      <c r="E25" s="100"/>
      <c r="F25" s="104"/>
      <c r="G25" s="104"/>
      <c r="H25" s="48" t="s">
        <v>11</v>
      </c>
      <c r="I25" s="48" t="s">
        <v>12</v>
      </c>
      <c r="J25" s="48" t="s">
        <v>11</v>
      </c>
      <c r="K25" s="48" t="s">
        <v>12</v>
      </c>
      <c r="L25" s="48" t="s">
        <v>13</v>
      </c>
      <c r="M25" s="48" t="s">
        <v>14</v>
      </c>
      <c r="N25" s="100"/>
      <c r="O25" s="107"/>
    </row>
    <row r="26" spans="1:15" ht="50.1" customHeight="1" x14ac:dyDescent="0.25">
      <c r="A26" s="55" t="s">
        <v>35</v>
      </c>
      <c r="B26" s="64" t="s">
        <v>36</v>
      </c>
      <c r="C26" s="64" t="s">
        <v>37</v>
      </c>
      <c r="D26" s="64" t="s">
        <v>85</v>
      </c>
      <c r="E26" s="64" t="s">
        <v>38</v>
      </c>
      <c r="F26" s="64">
        <v>100</v>
      </c>
      <c r="G26" s="64">
        <v>119.14</v>
      </c>
      <c r="H26" s="76"/>
      <c r="I26" s="76"/>
      <c r="J26" s="47">
        <v>107</v>
      </c>
      <c r="K26" s="47">
        <v>101.49999999999999</v>
      </c>
      <c r="L26" s="47">
        <v>99.482758620689665</v>
      </c>
      <c r="M26" s="52">
        <v>103.46740638002774</v>
      </c>
      <c r="N26" s="64" t="s">
        <v>74</v>
      </c>
      <c r="O26" s="69" t="s">
        <v>39</v>
      </c>
    </row>
    <row r="27" spans="1:15" ht="18.75" customHeight="1" x14ac:dyDescent="0.25">
      <c r="A27" s="55"/>
      <c r="B27" s="64"/>
      <c r="C27" s="64"/>
      <c r="D27" s="64"/>
      <c r="E27" s="64"/>
      <c r="F27" s="64"/>
      <c r="G27" s="64"/>
      <c r="H27" s="76"/>
      <c r="I27" s="76"/>
      <c r="J27" s="62" t="s">
        <v>107</v>
      </c>
      <c r="K27" s="62"/>
      <c r="L27" s="62"/>
      <c r="M27" s="62"/>
      <c r="N27" s="64"/>
      <c r="O27" s="69"/>
    </row>
    <row r="28" spans="1:15" ht="50.1" customHeight="1" x14ac:dyDescent="0.25">
      <c r="A28" s="55"/>
      <c r="B28" s="65"/>
      <c r="C28" s="65"/>
      <c r="D28" s="65"/>
      <c r="E28" s="65"/>
      <c r="F28" s="65"/>
      <c r="G28" s="65"/>
      <c r="H28" s="77"/>
      <c r="I28" s="77"/>
      <c r="J28" s="28">
        <v>100</v>
      </c>
      <c r="K28" s="28">
        <v>100</v>
      </c>
      <c r="L28" s="28">
        <v>100</v>
      </c>
      <c r="M28" s="28">
        <v>100</v>
      </c>
      <c r="N28" s="65"/>
      <c r="O28" s="70"/>
    </row>
    <row r="29" spans="1:15" ht="50.1" customHeight="1" x14ac:dyDescent="0.25">
      <c r="A29" s="55"/>
      <c r="B29" s="66" t="s">
        <v>40</v>
      </c>
      <c r="C29" s="66" t="s">
        <v>41</v>
      </c>
      <c r="D29" s="66" t="s">
        <v>86</v>
      </c>
      <c r="E29" s="66" t="s">
        <v>38</v>
      </c>
      <c r="F29" s="66">
        <v>100</v>
      </c>
      <c r="G29" s="66">
        <v>196.38</v>
      </c>
      <c r="H29" s="78"/>
      <c r="I29" s="78"/>
      <c r="J29" s="28">
        <v>84</v>
      </c>
      <c r="K29" s="28">
        <v>84.463636363636368</v>
      </c>
      <c r="L29" s="28">
        <v>97.927999999999997</v>
      </c>
      <c r="M29" s="53">
        <v>98.15</v>
      </c>
      <c r="N29" s="66" t="s">
        <v>74</v>
      </c>
      <c r="O29" s="82" t="s">
        <v>39</v>
      </c>
    </row>
    <row r="30" spans="1:15" ht="18.75" customHeight="1" x14ac:dyDescent="0.25">
      <c r="A30" s="55"/>
      <c r="B30" s="64"/>
      <c r="C30" s="64"/>
      <c r="D30" s="64"/>
      <c r="E30" s="64"/>
      <c r="F30" s="64"/>
      <c r="G30" s="64"/>
      <c r="H30" s="76"/>
      <c r="I30" s="76"/>
      <c r="J30" s="62" t="s">
        <v>107</v>
      </c>
      <c r="K30" s="62"/>
      <c r="L30" s="62"/>
      <c r="M30" s="62"/>
      <c r="N30" s="64"/>
      <c r="O30" s="69"/>
    </row>
    <row r="31" spans="1:15" ht="50.1" customHeight="1" x14ac:dyDescent="0.25">
      <c r="A31" s="55"/>
      <c r="B31" s="65"/>
      <c r="C31" s="65"/>
      <c r="D31" s="65"/>
      <c r="E31" s="65"/>
      <c r="F31" s="65"/>
      <c r="G31" s="65"/>
      <c r="H31" s="77"/>
      <c r="I31" s="77"/>
      <c r="J31" s="28">
        <v>100</v>
      </c>
      <c r="K31" s="28">
        <v>100</v>
      </c>
      <c r="L31" s="28">
        <v>100</v>
      </c>
      <c r="M31" s="28">
        <v>100</v>
      </c>
      <c r="N31" s="65"/>
      <c r="O31" s="70"/>
    </row>
    <row r="32" spans="1:15" ht="50.1" customHeight="1" x14ac:dyDescent="0.25">
      <c r="A32" s="55"/>
      <c r="B32" s="66" t="s">
        <v>42</v>
      </c>
      <c r="C32" s="66" t="s">
        <v>43</v>
      </c>
      <c r="D32" s="66" t="s">
        <v>83</v>
      </c>
      <c r="E32" s="66" t="s">
        <v>38</v>
      </c>
      <c r="F32" s="66">
        <v>100</v>
      </c>
      <c r="G32" s="66">
        <v>0</v>
      </c>
      <c r="H32" s="78"/>
      <c r="I32" s="78"/>
      <c r="J32" s="28">
        <v>0</v>
      </c>
      <c r="K32" s="28">
        <v>0</v>
      </c>
      <c r="L32" s="28">
        <v>12.85</v>
      </c>
      <c r="M32" s="15">
        <v>50.2</v>
      </c>
      <c r="N32" s="66" t="s">
        <v>76</v>
      </c>
      <c r="O32" s="82" t="s">
        <v>44</v>
      </c>
    </row>
    <row r="33" spans="1:15" ht="18.75" customHeight="1" x14ac:dyDescent="0.25">
      <c r="A33" s="55"/>
      <c r="B33" s="64"/>
      <c r="C33" s="64"/>
      <c r="D33" s="64"/>
      <c r="E33" s="64"/>
      <c r="F33" s="64"/>
      <c r="G33" s="64"/>
      <c r="H33" s="76"/>
      <c r="I33" s="76"/>
      <c r="J33" s="62" t="s">
        <v>107</v>
      </c>
      <c r="K33" s="62"/>
      <c r="L33" s="62"/>
      <c r="M33" s="62"/>
      <c r="N33" s="64"/>
      <c r="O33" s="69"/>
    </row>
    <row r="34" spans="1:15" ht="50.1" customHeight="1" x14ac:dyDescent="0.25">
      <c r="A34" s="55"/>
      <c r="B34" s="65"/>
      <c r="C34" s="65"/>
      <c r="D34" s="65"/>
      <c r="E34" s="65"/>
      <c r="F34" s="65"/>
      <c r="G34" s="65"/>
      <c r="H34" s="77"/>
      <c r="I34" s="77"/>
      <c r="J34" s="28">
        <v>100</v>
      </c>
      <c r="K34" s="28">
        <v>100</v>
      </c>
      <c r="L34" s="28">
        <v>100</v>
      </c>
      <c r="M34" s="28">
        <v>100</v>
      </c>
      <c r="N34" s="65"/>
      <c r="O34" s="70"/>
    </row>
    <row r="35" spans="1:15" ht="50.1" customHeight="1" x14ac:dyDescent="0.25">
      <c r="A35" s="55"/>
      <c r="B35" s="66" t="s">
        <v>45</v>
      </c>
      <c r="C35" s="66" t="s">
        <v>46</v>
      </c>
      <c r="D35" s="66" t="s">
        <v>84</v>
      </c>
      <c r="E35" s="66" t="s">
        <v>38</v>
      </c>
      <c r="F35" s="66">
        <v>100</v>
      </c>
      <c r="G35" s="66">
        <v>111.9</v>
      </c>
      <c r="H35" s="78"/>
      <c r="I35" s="78"/>
      <c r="J35" s="28">
        <v>94.614687216681787</v>
      </c>
      <c r="K35" s="28">
        <v>104</v>
      </c>
      <c r="L35" s="28">
        <v>108.79</v>
      </c>
      <c r="M35" s="15">
        <v>137.53444444444446</v>
      </c>
      <c r="N35" s="66" t="s">
        <v>77</v>
      </c>
      <c r="O35" s="72" t="s">
        <v>47</v>
      </c>
    </row>
    <row r="36" spans="1:15" ht="18.75" customHeight="1" x14ac:dyDescent="0.25">
      <c r="A36" s="55"/>
      <c r="B36" s="64"/>
      <c r="C36" s="64"/>
      <c r="D36" s="64"/>
      <c r="E36" s="64"/>
      <c r="F36" s="64"/>
      <c r="G36" s="64"/>
      <c r="H36" s="76"/>
      <c r="I36" s="76"/>
      <c r="J36" s="62" t="s">
        <v>107</v>
      </c>
      <c r="K36" s="62"/>
      <c r="L36" s="62"/>
      <c r="M36" s="62"/>
      <c r="N36" s="64"/>
      <c r="O36" s="73"/>
    </row>
    <row r="37" spans="1:15" ht="50.1" customHeight="1" x14ac:dyDescent="0.25">
      <c r="A37" s="56"/>
      <c r="B37" s="67"/>
      <c r="C37" s="67"/>
      <c r="D37" s="67"/>
      <c r="E37" s="67"/>
      <c r="F37" s="67"/>
      <c r="G37" s="67"/>
      <c r="H37" s="77"/>
      <c r="I37" s="77"/>
      <c r="J37" s="46">
        <v>100</v>
      </c>
      <c r="K37" s="46">
        <v>100</v>
      </c>
      <c r="L37" s="46">
        <v>100</v>
      </c>
      <c r="M37" s="46">
        <v>100</v>
      </c>
      <c r="N37" s="67"/>
      <c r="O37" s="81"/>
    </row>
    <row r="38" spans="1:15" ht="18.75" x14ac:dyDescent="0.25">
      <c r="A38" s="41" t="str">
        <f>B26</f>
        <v>C1. VISITAS DE INSPECCIÓN Y VIGILANCIA REALIZADAS</v>
      </c>
      <c r="B38" s="42"/>
      <c r="C38" s="42"/>
      <c r="D38" s="42"/>
      <c r="E38" s="42"/>
      <c r="F38" s="42"/>
      <c r="G38" s="42"/>
      <c r="H38" s="42"/>
      <c r="I38" s="42"/>
      <c r="J38" s="42"/>
      <c r="K38" s="42"/>
      <c r="L38" s="42"/>
      <c r="M38" s="42"/>
      <c r="N38" s="42"/>
      <c r="O38" s="43"/>
    </row>
    <row r="39" spans="1:15" ht="50.1" customHeight="1" x14ac:dyDescent="0.25">
      <c r="A39" s="57" t="s">
        <v>51</v>
      </c>
      <c r="B39" s="63" t="s">
        <v>52</v>
      </c>
      <c r="C39" s="63" t="s">
        <v>53</v>
      </c>
      <c r="D39" s="63" t="s">
        <v>87</v>
      </c>
      <c r="E39" s="63" t="s">
        <v>38</v>
      </c>
      <c r="F39" s="63">
        <v>100</v>
      </c>
      <c r="G39" s="63">
        <v>100</v>
      </c>
      <c r="H39" s="75"/>
      <c r="I39" s="75"/>
      <c r="J39" s="40">
        <v>100</v>
      </c>
      <c r="K39" s="40">
        <v>100</v>
      </c>
      <c r="L39" s="40">
        <v>100</v>
      </c>
      <c r="M39" s="54">
        <v>100</v>
      </c>
      <c r="N39" s="63" t="s">
        <v>74</v>
      </c>
      <c r="O39" s="68" t="s">
        <v>71</v>
      </c>
    </row>
    <row r="40" spans="1:15" ht="18.75" customHeight="1" x14ac:dyDescent="0.25">
      <c r="A40" s="58"/>
      <c r="B40" s="64"/>
      <c r="C40" s="64"/>
      <c r="D40" s="64"/>
      <c r="E40" s="64"/>
      <c r="F40" s="64"/>
      <c r="G40" s="64"/>
      <c r="H40" s="76"/>
      <c r="I40" s="76"/>
      <c r="J40" s="62" t="s">
        <v>107</v>
      </c>
      <c r="K40" s="62"/>
      <c r="L40" s="62"/>
      <c r="M40" s="62"/>
      <c r="N40" s="64"/>
      <c r="O40" s="69"/>
    </row>
    <row r="41" spans="1:15" ht="50.1" customHeight="1" x14ac:dyDescent="0.25">
      <c r="A41" s="58"/>
      <c r="B41" s="65"/>
      <c r="C41" s="65"/>
      <c r="D41" s="65"/>
      <c r="E41" s="65"/>
      <c r="F41" s="65"/>
      <c r="G41" s="65"/>
      <c r="H41" s="77"/>
      <c r="I41" s="77"/>
      <c r="J41" s="34">
        <v>100</v>
      </c>
      <c r="K41" s="34">
        <v>100</v>
      </c>
      <c r="L41" s="34">
        <v>100</v>
      </c>
      <c r="M41" s="34">
        <v>100</v>
      </c>
      <c r="N41" s="65"/>
      <c r="O41" s="70"/>
    </row>
    <row r="42" spans="1:15" ht="50.1" customHeight="1" x14ac:dyDescent="0.25">
      <c r="A42" s="58"/>
      <c r="B42" s="66" t="s">
        <v>54</v>
      </c>
      <c r="C42" s="66" t="s">
        <v>55</v>
      </c>
      <c r="D42" s="66" t="s">
        <v>88</v>
      </c>
      <c r="E42" s="66" t="s">
        <v>38</v>
      </c>
      <c r="F42" s="66">
        <v>100</v>
      </c>
      <c r="G42" s="66">
        <v>119.14</v>
      </c>
      <c r="H42" s="78"/>
      <c r="I42" s="78"/>
      <c r="J42" s="28">
        <v>107</v>
      </c>
      <c r="K42" s="28">
        <v>101.49999999999999</v>
      </c>
      <c r="L42" s="28">
        <v>99.482758620689665</v>
      </c>
      <c r="M42" s="15">
        <v>103.47</v>
      </c>
      <c r="N42" s="66" t="s">
        <v>74</v>
      </c>
      <c r="O42" s="72" t="s">
        <v>56</v>
      </c>
    </row>
    <row r="43" spans="1:15" ht="18.75" customHeight="1" x14ac:dyDescent="0.25">
      <c r="A43" s="58"/>
      <c r="B43" s="64"/>
      <c r="C43" s="64"/>
      <c r="D43" s="64"/>
      <c r="E43" s="64"/>
      <c r="F43" s="64"/>
      <c r="G43" s="64"/>
      <c r="H43" s="76"/>
      <c r="I43" s="76"/>
      <c r="J43" s="62" t="s">
        <v>107</v>
      </c>
      <c r="K43" s="62"/>
      <c r="L43" s="62"/>
      <c r="M43" s="62"/>
      <c r="N43" s="64"/>
      <c r="O43" s="73"/>
    </row>
    <row r="44" spans="1:15" ht="50.1" customHeight="1" x14ac:dyDescent="0.25">
      <c r="A44" s="59"/>
      <c r="B44" s="71"/>
      <c r="C44" s="71"/>
      <c r="D44" s="71"/>
      <c r="E44" s="71"/>
      <c r="F44" s="71"/>
      <c r="G44" s="71"/>
      <c r="H44" s="79"/>
      <c r="I44" s="79"/>
      <c r="J44" s="35">
        <v>100</v>
      </c>
      <c r="K44" s="35">
        <v>100</v>
      </c>
      <c r="L44" s="35">
        <v>100</v>
      </c>
      <c r="M44" s="35">
        <v>100</v>
      </c>
      <c r="N44" s="71"/>
      <c r="O44" s="74"/>
    </row>
    <row r="45" spans="1:15" ht="15" customHeight="1" x14ac:dyDescent="0.25">
      <c r="A45" s="37" t="str">
        <f>B29</f>
        <v>C2. PRUEBAS Y MUESTREOS FITOZOOSANITARIOS REALIZADOS</v>
      </c>
      <c r="B45" s="38"/>
      <c r="C45" s="38"/>
      <c r="D45" s="38"/>
      <c r="E45" s="38"/>
      <c r="F45" s="38"/>
      <c r="G45" s="38"/>
      <c r="H45" s="38"/>
      <c r="I45" s="38"/>
      <c r="J45" s="38"/>
      <c r="K45" s="38"/>
      <c r="L45" s="38"/>
      <c r="M45" s="38"/>
      <c r="N45" s="38"/>
      <c r="O45" s="39"/>
    </row>
    <row r="46" spans="1:15" ht="50.1" customHeight="1" x14ac:dyDescent="0.25">
      <c r="A46" s="57" t="s">
        <v>51</v>
      </c>
      <c r="B46" s="63" t="s">
        <v>57</v>
      </c>
      <c r="C46" s="63" t="s">
        <v>53</v>
      </c>
      <c r="D46" s="63" t="s">
        <v>87</v>
      </c>
      <c r="E46" s="63" t="s">
        <v>38</v>
      </c>
      <c r="F46" s="63">
        <v>100</v>
      </c>
      <c r="G46" s="63">
        <v>100</v>
      </c>
      <c r="H46" s="75"/>
      <c r="I46" s="75"/>
      <c r="J46" s="40">
        <v>100</v>
      </c>
      <c r="K46" s="40">
        <v>100</v>
      </c>
      <c r="L46" s="40">
        <v>100</v>
      </c>
      <c r="M46" s="54">
        <v>100</v>
      </c>
      <c r="N46" s="63" t="s">
        <v>74</v>
      </c>
      <c r="O46" s="68" t="s">
        <v>72</v>
      </c>
    </row>
    <row r="47" spans="1:15" ht="18.75" customHeight="1" x14ac:dyDescent="0.25">
      <c r="A47" s="58"/>
      <c r="B47" s="64"/>
      <c r="C47" s="64"/>
      <c r="D47" s="64"/>
      <c r="E47" s="64"/>
      <c r="F47" s="64"/>
      <c r="G47" s="64"/>
      <c r="H47" s="76"/>
      <c r="I47" s="76"/>
      <c r="J47" s="62" t="s">
        <v>107</v>
      </c>
      <c r="K47" s="62"/>
      <c r="L47" s="62"/>
      <c r="M47" s="62"/>
      <c r="N47" s="64"/>
      <c r="O47" s="69"/>
    </row>
    <row r="48" spans="1:15" ht="50.1" customHeight="1" x14ac:dyDescent="0.25">
      <c r="A48" s="58"/>
      <c r="B48" s="65"/>
      <c r="C48" s="65"/>
      <c r="D48" s="65"/>
      <c r="E48" s="65"/>
      <c r="F48" s="65"/>
      <c r="G48" s="65"/>
      <c r="H48" s="77"/>
      <c r="I48" s="77"/>
      <c r="J48" s="47">
        <v>100</v>
      </c>
      <c r="K48" s="47">
        <v>100</v>
      </c>
      <c r="L48" s="47">
        <v>100</v>
      </c>
      <c r="M48" s="47">
        <v>100</v>
      </c>
      <c r="N48" s="65"/>
      <c r="O48" s="70"/>
    </row>
    <row r="49" spans="1:15" ht="50.1" customHeight="1" x14ac:dyDescent="0.25">
      <c r="A49" s="58"/>
      <c r="B49" s="66" t="s">
        <v>58</v>
      </c>
      <c r="C49" s="66" t="s">
        <v>59</v>
      </c>
      <c r="D49" s="66" t="s">
        <v>89</v>
      </c>
      <c r="E49" s="66" t="s">
        <v>38</v>
      </c>
      <c r="F49" s="66">
        <v>100</v>
      </c>
      <c r="G49" s="66">
        <v>100</v>
      </c>
      <c r="H49" s="78"/>
      <c r="I49" s="78"/>
      <c r="J49" s="28">
        <v>100</v>
      </c>
      <c r="K49" s="28">
        <v>100</v>
      </c>
      <c r="L49" s="28">
        <v>100</v>
      </c>
      <c r="M49" s="54">
        <v>100</v>
      </c>
      <c r="N49" s="66" t="s">
        <v>74</v>
      </c>
      <c r="O49" s="72" t="s">
        <v>60</v>
      </c>
    </row>
    <row r="50" spans="1:15" ht="18.75" customHeight="1" x14ac:dyDescent="0.25">
      <c r="A50" s="58"/>
      <c r="B50" s="64"/>
      <c r="C50" s="64"/>
      <c r="D50" s="64"/>
      <c r="E50" s="64"/>
      <c r="F50" s="64"/>
      <c r="G50" s="64"/>
      <c r="H50" s="76"/>
      <c r="I50" s="76"/>
      <c r="J50" s="62" t="s">
        <v>107</v>
      </c>
      <c r="K50" s="62"/>
      <c r="L50" s="62"/>
      <c r="M50" s="62"/>
      <c r="N50" s="64"/>
      <c r="O50" s="73"/>
    </row>
    <row r="51" spans="1:15" ht="50.1" customHeight="1" x14ac:dyDescent="0.25">
      <c r="A51" s="60"/>
      <c r="B51" s="67"/>
      <c r="C51" s="67"/>
      <c r="D51" s="67"/>
      <c r="E51" s="67"/>
      <c r="F51" s="67"/>
      <c r="G51" s="67"/>
      <c r="H51" s="77"/>
      <c r="I51" s="77"/>
      <c r="J51" s="46">
        <v>100</v>
      </c>
      <c r="K51" s="46">
        <v>100</v>
      </c>
      <c r="L51" s="46">
        <v>100</v>
      </c>
      <c r="M51" s="46">
        <v>100</v>
      </c>
      <c r="N51" s="67"/>
      <c r="O51" s="81"/>
    </row>
    <row r="52" spans="1:15" ht="15" customHeight="1" x14ac:dyDescent="0.25">
      <c r="A52" s="31" t="str">
        <f>B32</f>
        <v>C3. APOYO ECONÓMICO PARA DESPOBLACIÓN ENTREGADO</v>
      </c>
      <c r="B52" s="32"/>
      <c r="C52" s="32"/>
      <c r="D52" s="32"/>
      <c r="E52" s="32"/>
      <c r="F52" s="32"/>
      <c r="G52" s="32"/>
      <c r="H52" s="32"/>
      <c r="I52" s="32"/>
      <c r="J52" s="32"/>
      <c r="K52" s="32"/>
      <c r="L52" s="32"/>
      <c r="M52" s="32"/>
      <c r="N52" s="32"/>
      <c r="O52" s="33"/>
    </row>
    <row r="53" spans="1:15" ht="50.1" customHeight="1" x14ac:dyDescent="0.25">
      <c r="A53" s="61" t="s">
        <v>51</v>
      </c>
      <c r="B53" s="66" t="s">
        <v>61</v>
      </c>
      <c r="C53" s="66" t="s">
        <v>62</v>
      </c>
      <c r="D53" s="66" t="s">
        <v>90</v>
      </c>
      <c r="E53" s="66" t="s">
        <v>38</v>
      </c>
      <c r="F53" s="66">
        <v>100</v>
      </c>
      <c r="G53" s="66">
        <v>0</v>
      </c>
      <c r="H53" s="78"/>
      <c r="I53" s="78"/>
      <c r="J53" s="28">
        <v>0</v>
      </c>
      <c r="K53" s="28">
        <v>0</v>
      </c>
      <c r="L53" s="28">
        <v>33.333333333333329</v>
      </c>
      <c r="M53" s="53">
        <v>66.666666666666657</v>
      </c>
      <c r="N53" s="66" t="s">
        <v>74</v>
      </c>
      <c r="O53" s="72" t="s">
        <v>63</v>
      </c>
    </row>
    <row r="54" spans="1:15" ht="18.75" customHeight="1" x14ac:dyDescent="0.25">
      <c r="A54" s="58"/>
      <c r="B54" s="64"/>
      <c r="C54" s="64"/>
      <c r="D54" s="64"/>
      <c r="E54" s="64"/>
      <c r="F54" s="64"/>
      <c r="G54" s="64"/>
      <c r="H54" s="76"/>
      <c r="I54" s="76"/>
      <c r="J54" s="62" t="s">
        <v>107</v>
      </c>
      <c r="K54" s="62"/>
      <c r="L54" s="62"/>
      <c r="M54" s="62"/>
      <c r="N54" s="64"/>
      <c r="O54" s="73"/>
    </row>
    <row r="55" spans="1:15" ht="50.1" customHeight="1" x14ac:dyDescent="0.25">
      <c r="A55" s="58"/>
      <c r="B55" s="65"/>
      <c r="C55" s="65"/>
      <c r="D55" s="65"/>
      <c r="E55" s="65"/>
      <c r="F55" s="65"/>
      <c r="G55" s="65"/>
      <c r="H55" s="77"/>
      <c r="I55" s="77"/>
      <c r="J55" s="47">
        <v>100</v>
      </c>
      <c r="K55" s="47">
        <v>100</v>
      </c>
      <c r="L55" s="47">
        <v>100</v>
      </c>
      <c r="M55" s="47">
        <v>100</v>
      </c>
      <c r="N55" s="65"/>
      <c r="O55" s="80"/>
    </row>
    <row r="56" spans="1:15" ht="50.1" customHeight="1" x14ac:dyDescent="0.25">
      <c r="A56" s="58"/>
      <c r="B56" s="66" t="s">
        <v>64</v>
      </c>
      <c r="C56" s="66" t="s">
        <v>65</v>
      </c>
      <c r="D56" s="66" t="s">
        <v>91</v>
      </c>
      <c r="E56" s="66" t="s">
        <v>38</v>
      </c>
      <c r="F56" s="66">
        <v>100</v>
      </c>
      <c r="G56" s="66">
        <v>0</v>
      </c>
      <c r="H56" s="78"/>
      <c r="I56" s="78"/>
      <c r="J56" s="28">
        <v>0</v>
      </c>
      <c r="K56" s="28">
        <v>0</v>
      </c>
      <c r="L56" s="28">
        <v>11</v>
      </c>
      <c r="M56" s="53">
        <v>35.299999999999997</v>
      </c>
      <c r="N56" s="66" t="s">
        <v>74</v>
      </c>
      <c r="O56" s="72" t="s">
        <v>63</v>
      </c>
    </row>
    <row r="57" spans="1:15" ht="18.75" customHeight="1" x14ac:dyDescent="0.25">
      <c r="A57" s="58"/>
      <c r="B57" s="64"/>
      <c r="C57" s="64"/>
      <c r="D57" s="64"/>
      <c r="E57" s="64"/>
      <c r="F57" s="64"/>
      <c r="G57" s="64"/>
      <c r="H57" s="76"/>
      <c r="I57" s="76"/>
      <c r="J57" s="62" t="s">
        <v>107</v>
      </c>
      <c r="K57" s="62"/>
      <c r="L57" s="62"/>
      <c r="M57" s="62"/>
      <c r="N57" s="64"/>
      <c r="O57" s="73"/>
    </row>
    <row r="58" spans="1:15" ht="50.1" customHeight="1" x14ac:dyDescent="0.25">
      <c r="A58" s="60"/>
      <c r="B58" s="67"/>
      <c r="C58" s="67"/>
      <c r="D58" s="67"/>
      <c r="E58" s="67"/>
      <c r="F58" s="67"/>
      <c r="G58" s="67"/>
      <c r="H58" s="77"/>
      <c r="I58" s="77"/>
      <c r="J58" s="46">
        <v>100</v>
      </c>
      <c r="K58" s="46">
        <v>100</v>
      </c>
      <c r="L58" s="46">
        <v>100</v>
      </c>
      <c r="M58" s="46">
        <v>100</v>
      </c>
      <c r="N58" s="67"/>
      <c r="O58" s="81"/>
    </row>
    <row r="59" spans="1:15" ht="15" customHeight="1" x14ac:dyDescent="0.25">
      <c r="A59" s="41" t="str">
        <f>B35</f>
        <v>C4. INSECTOS BENÉFICOS PARA EL CONTROL BIOLÓGICO DE PLAGAS PRODUCIDOS.</v>
      </c>
      <c r="B59" s="42"/>
      <c r="C59" s="42"/>
      <c r="D59" s="42"/>
      <c r="E59" s="42"/>
      <c r="F59" s="42"/>
      <c r="G59" s="42"/>
      <c r="H59" s="42"/>
      <c r="I59" s="42"/>
      <c r="J59" s="42"/>
      <c r="K59" s="42"/>
      <c r="L59" s="42"/>
      <c r="M59" s="42"/>
      <c r="N59" s="42"/>
      <c r="O59" s="43"/>
    </row>
    <row r="60" spans="1:15" ht="50.1" customHeight="1" x14ac:dyDescent="0.25">
      <c r="A60" s="57" t="s">
        <v>51</v>
      </c>
      <c r="B60" s="63" t="s">
        <v>66</v>
      </c>
      <c r="C60" s="63" t="s">
        <v>67</v>
      </c>
      <c r="D60" s="63" t="s">
        <v>92</v>
      </c>
      <c r="E60" s="63" t="s">
        <v>38</v>
      </c>
      <c r="F60" s="63">
        <v>100</v>
      </c>
      <c r="G60" s="63">
        <v>100</v>
      </c>
      <c r="H60" s="75"/>
      <c r="I60" s="75"/>
      <c r="J60" s="40">
        <v>100</v>
      </c>
      <c r="K60" s="40">
        <v>100</v>
      </c>
      <c r="L60" s="40">
        <v>100</v>
      </c>
      <c r="M60" s="54">
        <v>100</v>
      </c>
      <c r="N60" s="63" t="s">
        <v>77</v>
      </c>
      <c r="O60" s="68" t="s">
        <v>73</v>
      </c>
    </row>
    <row r="61" spans="1:15" ht="18.75" customHeight="1" x14ac:dyDescent="0.25">
      <c r="A61" s="58"/>
      <c r="B61" s="64"/>
      <c r="C61" s="64"/>
      <c r="D61" s="64"/>
      <c r="E61" s="64"/>
      <c r="F61" s="64"/>
      <c r="G61" s="64"/>
      <c r="H61" s="76"/>
      <c r="I61" s="76"/>
      <c r="J61" s="62" t="s">
        <v>107</v>
      </c>
      <c r="K61" s="62"/>
      <c r="L61" s="62"/>
      <c r="M61" s="62"/>
      <c r="N61" s="64"/>
      <c r="O61" s="69"/>
    </row>
    <row r="62" spans="1:15" ht="50.1" customHeight="1" x14ac:dyDescent="0.25">
      <c r="A62" s="58"/>
      <c r="B62" s="65"/>
      <c r="C62" s="65"/>
      <c r="D62" s="65"/>
      <c r="E62" s="65"/>
      <c r="F62" s="65"/>
      <c r="G62" s="65"/>
      <c r="H62" s="77"/>
      <c r="I62" s="77"/>
      <c r="J62" s="47">
        <v>100</v>
      </c>
      <c r="K62" s="47">
        <v>100</v>
      </c>
      <c r="L62" s="47">
        <v>100</v>
      </c>
      <c r="M62" s="47">
        <v>100</v>
      </c>
      <c r="N62" s="65"/>
      <c r="O62" s="70"/>
    </row>
    <row r="63" spans="1:15" ht="50.1" customHeight="1" x14ac:dyDescent="0.25">
      <c r="A63" s="58"/>
      <c r="B63" s="66" t="s">
        <v>68</v>
      </c>
      <c r="C63" s="66" t="s">
        <v>69</v>
      </c>
      <c r="D63" s="66" t="s">
        <v>93</v>
      </c>
      <c r="E63" s="66" t="s">
        <v>38</v>
      </c>
      <c r="F63" s="66">
        <v>100</v>
      </c>
      <c r="G63" s="66">
        <v>75</v>
      </c>
      <c r="H63" s="78"/>
      <c r="I63" s="78"/>
      <c r="J63" s="28">
        <v>100</v>
      </c>
      <c r="K63" s="28">
        <v>100</v>
      </c>
      <c r="L63" s="28">
        <v>100</v>
      </c>
      <c r="M63" s="54">
        <v>100</v>
      </c>
      <c r="N63" s="66" t="s">
        <v>77</v>
      </c>
      <c r="O63" s="72" t="s">
        <v>60</v>
      </c>
    </row>
    <row r="64" spans="1:15" ht="18.75" customHeight="1" x14ac:dyDescent="0.25">
      <c r="A64" s="58"/>
      <c r="B64" s="64"/>
      <c r="C64" s="64"/>
      <c r="D64" s="64"/>
      <c r="E64" s="64"/>
      <c r="F64" s="64"/>
      <c r="G64" s="64"/>
      <c r="H64" s="76"/>
      <c r="I64" s="76"/>
      <c r="J64" s="62" t="s">
        <v>107</v>
      </c>
      <c r="K64" s="62"/>
      <c r="L64" s="62"/>
      <c r="M64" s="62"/>
      <c r="N64" s="64"/>
      <c r="O64" s="73"/>
    </row>
    <row r="65" spans="1:15" ht="50.1" customHeight="1" x14ac:dyDescent="0.25">
      <c r="A65" s="59"/>
      <c r="B65" s="71"/>
      <c r="C65" s="71"/>
      <c r="D65" s="71"/>
      <c r="E65" s="71"/>
      <c r="F65" s="71"/>
      <c r="G65" s="71"/>
      <c r="H65" s="79"/>
      <c r="I65" s="79"/>
      <c r="J65" s="35">
        <v>100</v>
      </c>
      <c r="K65" s="35">
        <v>100</v>
      </c>
      <c r="L65" s="35">
        <v>100</v>
      </c>
      <c r="M65" s="35">
        <v>100</v>
      </c>
      <c r="N65" s="71"/>
      <c r="O65" s="74"/>
    </row>
    <row r="66" spans="1:15" ht="15" customHeight="1" x14ac:dyDescent="0.3">
      <c r="A66" s="83" t="s">
        <v>96</v>
      </c>
      <c r="B66" s="84"/>
      <c r="C66" s="84"/>
      <c r="D66" s="84"/>
      <c r="E66" s="84"/>
      <c r="F66" s="84"/>
      <c r="G66" s="84"/>
      <c r="H66" s="84"/>
      <c r="I66" s="84"/>
      <c r="J66" s="84"/>
      <c r="K66" s="84"/>
      <c r="L66" s="84"/>
      <c r="M66" s="84"/>
      <c r="N66" s="84"/>
      <c r="O66" s="85"/>
    </row>
    <row r="67" spans="1:15" ht="15" customHeight="1" x14ac:dyDescent="0.25">
      <c r="A67" s="86" t="s">
        <v>108</v>
      </c>
      <c r="B67" s="87"/>
      <c r="C67" s="87"/>
      <c r="D67" s="87"/>
      <c r="E67" s="87"/>
      <c r="F67" s="87"/>
      <c r="G67" s="87"/>
      <c r="H67" s="87"/>
      <c r="I67" s="87"/>
      <c r="J67" s="87"/>
      <c r="K67" s="87"/>
      <c r="L67" s="87"/>
      <c r="M67" s="87"/>
      <c r="N67" s="87"/>
      <c r="O67" s="88"/>
    </row>
    <row r="68" spans="1:15" ht="15" customHeight="1" x14ac:dyDescent="0.25">
      <c r="A68" s="89"/>
      <c r="B68" s="90"/>
      <c r="C68" s="90"/>
      <c r="D68" s="90"/>
      <c r="E68" s="90"/>
      <c r="F68" s="90"/>
      <c r="G68" s="90"/>
      <c r="H68" s="90"/>
      <c r="I68" s="90"/>
      <c r="J68" s="90"/>
      <c r="K68" s="90"/>
      <c r="L68" s="90"/>
      <c r="M68" s="90"/>
      <c r="N68" s="90"/>
      <c r="O68" s="91"/>
    </row>
    <row r="69" spans="1:15" ht="15" customHeight="1" x14ac:dyDescent="0.25">
      <c r="A69" s="89"/>
      <c r="B69" s="90"/>
      <c r="C69" s="90"/>
      <c r="D69" s="90"/>
      <c r="E69" s="90"/>
      <c r="F69" s="90"/>
      <c r="G69" s="90"/>
      <c r="H69" s="90"/>
      <c r="I69" s="90"/>
      <c r="J69" s="90"/>
      <c r="K69" s="90"/>
      <c r="L69" s="90"/>
      <c r="M69" s="90"/>
      <c r="N69" s="90"/>
      <c r="O69" s="91"/>
    </row>
    <row r="70" spans="1:15" ht="15" customHeight="1" x14ac:dyDescent="0.25">
      <c r="A70" s="89"/>
      <c r="B70" s="90"/>
      <c r="C70" s="90"/>
      <c r="D70" s="90"/>
      <c r="E70" s="90"/>
      <c r="F70" s="90"/>
      <c r="G70" s="90"/>
      <c r="H70" s="90"/>
      <c r="I70" s="90"/>
      <c r="J70" s="90"/>
      <c r="K70" s="90"/>
      <c r="L70" s="90"/>
      <c r="M70" s="90"/>
      <c r="N70" s="90"/>
      <c r="O70" s="91"/>
    </row>
    <row r="71" spans="1:15" ht="15" customHeight="1" x14ac:dyDescent="0.25">
      <c r="A71" s="89"/>
      <c r="B71" s="90"/>
      <c r="C71" s="90"/>
      <c r="D71" s="90"/>
      <c r="E71" s="90"/>
      <c r="F71" s="90"/>
      <c r="G71" s="90"/>
      <c r="H71" s="90"/>
      <c r="I71" s="90"/>
      <c r="J71" s="90"/>
      <c r="K71" s="90"/>
      <c r="L71" s="90"/>
      <c r="M71" s="90"/>
      <c r="N71" s="90"/>
      <c r="O71" s="91"/>
    </row>
    <row r="72" spans="1:15" ht="15" customHeight="1" x14ac:dyDescent="0.25">
      <c r="A72" s="89"/>
      <c r="B72" s="90"/>
      <c r="C72" s="90"/>
      <c r="D72" s="90"/>
      <c r="E72" s="90"/>
      <c r="F72" s="90"/>
      <c r="G72" s="90"/>
      <c r="H72" s="90"/>
      <c r="I72" s="90"/>
      <c r="J72" s="90"/>
      <c r="K72" s="90"/>
      <c r="L72" s="90"/>
      <c r="M72" s="90"/>
      <c r="N72" s="90"/>
      <c r="O72" s="91"/>
    </row>
    <row r="73" spans="1:15" ht="43.5" customHeight="1" x14ac:dyDescent="0.25">
      <c r="A73" s="92"/>
      <c r="B73" s="93"/>
      <c r="C73" s="93"/>
      <c r="D73" s="93"/>
      <c r="E73" s="93"/>
      <c r="F73" s="93"/>
      <c r="G73" s="93"/>
      <c r="H73" s="93"/>
      <c r="I73" s="93"/>
      <c r="J73" s="93"/>
      <c r="K73" s="93"/>
      <c r="L73" s="93"/>
      <c r="M73" s="93"/>
      <c r="N73" s="93"/>
      <c r="O73" s="94"/>
    </row>
    <row r="74" spans="1:15" ht="15" customHeight="1" x14ac:dyDescent="0.25">
      <c r="C74" s="2"/>
      <c r="D74" s="2"/>
      <c r="E74" s="11"/>
      <c r="F74" s="2"/>
      <c r="G74" s="2"/>
      <c r="H74" s="2"/>
    </row>
    <row r="75" spans="1:15" ht="15" customHeight="1" x14ac:dyDescent="0.25">
      <c r="C75" s="2"/>
      <c r="D75" s="2"/>
      <c r="E75" s="11"/>
      <c r="F75" s="2"/>
      <c r="G75" s="2"/>
      <c r="H75" s="2"/>
    </row>
    <row r="76" spans="1:15" ht="15" customHeight="1" x14ac:dyDescent="0.25">
      <c r="C76" s="2"/>
      <c r="D76" s="2"/>
      <c r="E76" s="11"/>
      <c r="F76" s="2"/>
      <c r="G76" s="2"/>
      <c r="H76" s="2"/>
    </row>
    <row r="77" spans="1:15" ht="15" customHeight="1" x14ac:dyDescent="0.25">
      <c r="C77" s="2"/>
      <c r="D77" s="2"/>
      <c r="E77" s="11"/>
      <c r="F77" s="2"/>
      <c r="G77" s="2"/>
      <c r="H77" s="2"/>
    </row>
    <row r="78" spans="1:15" ht="15" customHeight="1" x14ac:dyDescent="0.25">
      <c r="C78" s="2"/>
      <c r="D78" s="2"/>
      <c r="E78" s="11"/>
      <c r="F78" s="2"/>
      <c r="G78" s="2"/>
      <c r="H78" s="2"/>
    </row>
    <row r="79" spans="1:15" ht="15" customHeight="1" x14ac:dyDescent="0.25">
      <c r="C79" s="2"/>
      <c r="D79" s="2"/>
      <c r="E79" s="11"/>
      <c r="F79" s="2"/>
      <c r="G79" s="2"/>
      <c r="H79" s="2"/>
    </row>
    <row r="80" spans="1:15" ht="15" customHeight="1" x14ac:dyDescent="0.25">
      <c r="C80" s="2"/>
      <c r="D80" s="2"/>
      <c r="E80" s="11"/>
      <c r="F80" s="2"/>
      <c r="G80" s="2"/>
      <c r="H80" s="2"/>
    </row>
    <row r="81" spans="3:8" ht="15" customHeight="1" x14ac:dyDescent="0.25">
      <c r="C81" s="2"/>
      <c r="D81" s="2"/>
      <c r="E81" s="11"/>
      <c r="F81" s="2"/>
      <c r="G81" s="2"/>
      <c r="H81" s="2"/>
    </row>
    <row r="82" spans="3:8" ht="15" customHeight="1" x14ac:dyDescent="0.25">
      <c r="C82" s="2"/>
      <c r="D82" s="2"/>
      <c r="E82" s="11"/>
      <c r="F82" s="2"/>
      <c r="G82" s="2"/>
      <c r="H82" s="2"/>
    </row>
    <row r="83" spans="3:8" ht="15" customHeight="1" x14ac:dyDescent="0.25">
      <c r="C83" s="2"/>
      <c r="D83" s="2"/>
      <c r="E83" s="11"/>
      <c r="F83" s="2"/>
      <c r="G83" s="2"/>
      <c r="H83" s="2"/>
    </row>
    <row r="84" spans="3:8" ht="15" customHeight="1" x14ac:dyDescent="0.25">
      <c r="C84" s="2"/>
      <c r="D84" s="2"/>
      <c r="E84" s="11"/>
      <c r="F84" s="2"/>
      <c r="G84" s="2"/>
      <c r="H84" s="2"/>
    </row>
    <row r="85" spans="3:8" ht="15" customHeight="1" x14ac:dyDescent="0.25">
      <c r="C85" s="2"/>
      <c r="D85" s="2"/>
      <c r="E85" s="11"/>
      <c r="F85" s="2"/>
      <c r="G85" s="2"/>
      <c r="H85" s="2"/>
    </row>
    <row r="86" spans="3:8" ht="15" customHeight="1" x14ac:dyDescent="0.25">
      <c r="C86" s="2"/>
      <c r="D86" s="2"/>
      <c r="E86" s="11"/>
      <c r="F86" s="2"/>
      <c r="G86" s="2"/>
      <c r="H86" s="2"/>
    </row>
    <row r="87" spans="3:8" ht="15" customHeight="1" x14ac:dyDescent="0.25">
      <c r="C87" s="2"/>
      <c r="D87" s="2"/>
      <c r="E87" s="11"/>
      <c r="F87" s="2"/>
      <c r="G87" s="2"/>
      <c r="H87" s="2"/>
    </row>
    <row r="88" spans="3:8" ht="15" customHeight="1" x14ac:dyDescent="0.25">
      <c r="C88" s="2"/>
      <c r="D88" s="2"/>
      <c r="E88" s="11"/>
      <c r="F88" s="2"/>
      <c r="G88" s="2"/>
      <c r="H88" s="2"/>
    </row>
    <row r="89" spans="3:8" ht="15" customHeight="1" x14ac:dyDescent="0.25">
      <c r="C89" s="2"/>
      <c r="D89" s="2"/>
      <c r="E89" s="11"/>
      <c r="F89" s="2"/>
      <c r="G89" s="2"/>
      <c r="H89" s="2"/>
    </row>
    <row r="90" spans="3:8" ht="15" customHeight="1" x14ac:dyDescent="0.25">
      <c r="C90" s="2"/>
      <c r="D90" s="2"/>
      <c r="E90" s="11"/>
      <c r="F90" s="2"/>
      <c r="G90" s="2"/>
      <c r="H90" s="2"/>
    </row>
    <row r="91" spans="3:8" ht="15" customHeight="1" x14ac:dyDescent="0.25">
      <c r="C91" s="2"/>
      <c r="D91" s="2"/>
      <c r="E91" s="11"/>
      <c r="F91" s="2"/>
      <c r="G91" s="2"/>
      <c r="H91" s="2"/>
    </row>
    <row r="92" spans="3:8" ht="15" customHeight="1" x14ac:dyDescent="0.25">
      <c r="C92" s="2"/>
      <c r="D92" s="2"/>
      <c r="E92" s="11"/>
      <c r="F92" s="2"/>
      <c r="G92" s="2"/>
      <c r="H92" s="2"/>
    </row>
    <row r="93" spans="3:8" ht="15" customHeight="1" x14ac:dyDescent="0.25">
      <c r="C93" s="2"/>
      <c r="D93" s="2"/>
      <c r="E93" s="11"/>
      <c r="F93" s="2"/>
      <c r="G93" s="2"/>
      <c r="H93" s="2"/>
    </row>
    <row r="94" spans="3:8" ht="15" customHeight="1" x14ac:dyDescent="0.25">
      <c r="C94" s="2"/>
      <c r="D94" s="2"/>
      <c r="E94" s="11"/>
      <c r="F94" s="2"/>
      <c r="G94" s="2"/>
      <c r="H94" s="2"/>
    </row>
    <row r="95" spans="3:8" ht="15" customHeight="1" x14ac:dyDescent="0.25">
      <c r="C95" s="2"/>
      <c r="D95" s="2"/>
      <c r="E95" s="11"/>
      <c r="F95" s="2"/>
      <c r="G95" s="2"/>
      <c r="H95" s="2"/>
    </row>
    <row r="96" spans="3:8" ht="15" customHeight="1" x14ac:dyDescent="0.25">
      <c r="C96" s="2"/>
      <c r="D96" s="2"/>
      <c r="E96" s="11"/>
      <c r="F96" s="2"/>
      <c r="G96" s="2"/>
      <c r="H96" s="2"/>
    </row>
    <row r="97" spans="3:8" ht="15" customHeight="1" x14ac:dyDescent="0.25">
      <c r="C97" s="2"/>
      <c r="D97" s="2"/>
      <c r="E97" s="11"/>
      <c r="F97" s="2"/>
      <c r="G97" s="2"/>
      <c r="H97" s="2"/>
    </row>
    <row r="98" spans="3:8" ht="15" customHeight="1" x14ac:dyDescent="0.25">
      <c r="C98" s="2"/>
      <c r="D98" s="2"/>
      <c r="E98" s="11"/>
      <c r="F98" s="2"/>
      <c r="G98" s="2"/>
      <c r="H98" s="2"/>
    </row>
    <row r="99" spans="3:8" ht="15" customHeight="1" x14ac:dyDescent="0.25">
      <c r="C99" s="2"/>
      <c r="D99" s="2"/>
      <c r="E99" s="11"/>
      <c r="F99" s="2"/>
      <c r="G99" s="2"/>
      <c r="H99" s="2"/>
    </row>
    <row r="100" spans="3:8" ht="15" customHeight="1" x14ac:dyDescent="0.25">
      <c r="C100" s="2"/>
      <c r="D100" s="2"/>
      <c r="E100" s="11"/>
      <c r="F100" s="2"/>
      <c r="G100" s="2"/>
      <c r="H100" s="2"/>
    </row>
    <row r="101" spans="3:8" ht="15" customHeight="1" x14ac:dyDescent="0.25">
      <c r="C101" s="2"/>
      <c r="D101" s="2"/>
      <c r="E101" s="11"/>
      <c r="F101" s="2"/>
      <c r="G101" s="2"/>
      <c r="H101" s="2"/>
    </row>
    <row r="102" spans="3:8" ht="15" customHeight="1" x14ac:dyDescent="0.25">
      <c r="C102" s="2"/>
      <c r="D102" s="2"/>
      <c r="E102" s="11"/>
      <c r="F102" s="2"/>
      <c r="G102" s="2"/>
      <c r="H102" s="2"/>
    </row>
    <row r="103" spans="3:8" ht="15" customHeight="1" x14ac:dyDescent="0.25">
      <c r="C103" s="2"/>
      <c r="D103" s="2"/>
      <c r="E103" s="11"/>
      <c r="F103" s="2"/>
      <c r="G103" s="2"/>
      <c r="H103" s="2"/>
    </row>
    <row r="104" spans="3:8" ht="15" customHeight="1" x14ac:dyDescent="0.25">
      <c r="C104" s="2"/>
      <c r="D104" s="2"/>
      <c r="E104" s="11"/>
      <c r="F104" s="2"/>
      <c r="G104" s="2"/>
      <c r="H104" s="2"/>
    </row>
    <row r="105" spans="3:8" ht="15" customHeight="1" x14ac:dyDescent="0.25">
      <c r="C105" s="2"/>
      <c r="D105" s="2"/>
      <c r="E105" s="11"/>
      <c r="F105" s="2"/>
      <c r="G105" s="2"/>
      <c r="H105" s="2"/>
    </row>
    <row r="106" spans="3:8" ht="15" customHeight="1" x14ac:dyDescent="0.25">
      <c r="C106" s="2"/>
      <c r="D106" s="2"/>
      <c r="E106" s="11"/>
      <c r="F106" s="2"/>
      <c r="G106" s="2"/>
      <c r="H106" s="2"/>
    </row>
    <row r="107" spans="3:8" ht="15" customHeight="1" x14ac:dyDescent="0.25">
      <c r="C107" s="2"/>
      <c r="D107" s="2"/>
      <c r="E107" s="11"/>
      <c r="F107" s="2"/>
      <c r="G107" s="2"/>
      <c r="H107" s="2"/>
    </row>
    <row r="108" spans="3:8" ht="15" customHeight="1" x14ac:dyDescent="0.25">
      <c r="C108" s="2"/>
      <c r="D108" s="2"/>
      <c r="E108" s="11"/>
      <c r="F108" s="2"/>
      <c r="G108" s="2"/>
      <c r="H108" s="2"/>
    </row>
    <row r="109" spans="3:8" ht="15" customHeight="1" x14ac:dyDescent="0.25">
      <c r="C109" s="2"/>
      <c r="D109" s="2"/>
      <c r="E109" s="11"/>
      <c r="F109" s="2"/>
      <c r="G109" s="2"/>
      <c r="H109" s="2"/>
    </row>
    <row r="110" spans="3:8" ht="15" customHeight="1" x14ac:dyDescent="0.25">
      <c r="C110" s="2"/>
      <c r="D110" s="2"/>
      <c r="E110" s="11"/>
      <c r="F110" s="2"/>
      <c r="G110" s="2"/>
      <c r="H110" s="2"/>
    </row>
    <row r="111" spans="3:8" ht="15" customHeight="1" x14ac:dyDescent="0.25">
      <c r="C111" s="2"/>
      <c r="D111" s="2"/>
      <c r="E111" s="11"/>
      <c r="F111" s="2"/>
      <c r="G111" s="2"/>
      <c r="H111" s="2"/>
    </row>
    <row r="112" spans="3:8" ht="15" customHeight="1" x14ac:dyDescent="0.25">
      <c r="C112" s="2"/>
      <c r="D112" s="2"/>
      <c r="E112" s="11"/>
      <c r="F112" s="2"/>
      <c r="G112" s="2"/>
      <c r="H112" s="2"/>
    </row>
    <row r="113" spans="3:8" ht="15" customHeight="1" x14ac:dyDescent="0.25">
      <c r="C113" s="2"/>
      <c r="D113" s="2"/>
      <c r="E113" s="11"/>
      <c r="F113" s="2"/>
      <c r="G113" s="2"/>
      <c r="H113" s="2"/>
    </row>
    <row r="114" spans="3:8" ht="15" customHeight="1" x14ac:dyDescent="0.25">
      <c r="C114" s="2"/>
      <c r="D114" s="2"/>
      <c r="E114" s="11"/>
      <c r="F114" s="2"/>
      <c r="G114" s="2"/>
      <c r="H114" s="2"/>
    </row>
    <row r="115" spans="3:8" ht="15" customHeight="1" x14ac:dyDescent="0.25">
      <c r="C115" s="2"/>
      <c r="D115" s="2"/>
      <c r="E115" s="11"/>
      <c r="F115" s="2"/>
      <c r="G115" s="2"/>
      <c r="H115" s="2"/>
    </row>
    <row r="116" spans="3:8" ht="15" customHeight="1" x14ac:dyDescent="0.25">
      <c r="C116" s="2"/>
      <c r="D116" s="2"/>
      <c r="E116" s="11"/>
      <c r="F116" s="2"/>
      <c r="G116" s="2"/>
      <c r="H116" s="2"/>
    </row>
    <row r="117" spans="3:8" ht="15" customHeight="1" x14ac:dyDescent="0.25">
      <c r="C117" s="2"/>
      <c r="D117" s="2"/>
      <c r="E117" s="11"/>
      <c r="F117" s="2"/>
      <c r="G117" s="2"/>
      <c r="H117" s="2"/>
    </row>
    <row r="118" spans="3:8" ht="15" customHeight="1" x14ac:dyDescent="0.25">
      <c r="C118" s="2"/>
      <c r="D118" s="2"/>
      <c r="E118" s="11"/>
      <c r="F118" s="2"/>
      <c r="G118" s="2"/>
      <c r="H118" s="2"/>
    </row>
    <row r="119" spans="3:8" ht="15" customHeight="1" x14ac:dyDescent="0.25">
      <c r="C119" s="2"/>
      <c r="D119" s="2"/>
      <c r="E119" s="11"/>
      <c r="F119" s="2"/>
      <c r="G119" s="2"/>
      <c r="H119" s="2"/>
    </row>
    <row r="120" spans="3:8" ht="15" customHeight="1" x14ac:dyDescent="0.25">
      <c r="C120" s="2"/>
      <c r="D120" s="2"/>
      <c r="E120" s="11"/>
      <c r="F120" s="2"/>
      <c r="G120" s="2"/>
      <c r="H120" s="2"/>
    </row>
    <row r="121" spans="3:8" ht="15" customHeight="1" x14ac:dyDescent="0.25">
      <c r="C121" s="2"/>
      <c r="D121" s="2"/>
      <c r="E121" s="11"/>
      <c r="F121" s="2"/>
      <c r="G121" s="2"/>
      <c r="H121" s="2"/>
    </row>
    <row r="122" spans="3:8" ht="15" customHeight="1" x14ac:dyDescent="0.25">
      <c r="C122" s="2"/>
      <c r="D122" s="2"/>
      <c r="E122" s="11"/>
      <c r="F122" s="2"/>
      <c r="G122" s="2"/>
      <c r="H122" s="2"/>
    </row>
    <row r="123" spans="3:8" ht="15" customHeight="1" x14ac:dyDescent="0.25">
      <c r="C123" s="2"/>
      <c r="D123" s="2"/>
      <c r="E123" s="11"/>
      <c r="F123" s="2"/>
      <c r="G123" s="2"/>
      <c r="H123" s="2"/>
    </row>
    <row r="124" spans="3:8" ht="15" customHeight="1" x14ac:dyDescent="0.25">
      <c r="C124" s="2"/>
      <c r="D124" s="2"/>
      <c r="E124" s="11"/>
      <c r="F124" s="2"/>
      <c r="G124" s="2"/>
      <c r="H124" s="2"/>
    </row>
    <row r="125" spans="3:8" ht="15" customHeight="1" x14ac:dyDescent="0.25">
      <c r="C125" s="2"/>
      <c r="D125" s="2"/>
      <c r="E125" s="11"/>
      <c r="F125" s="2"/>
      <c r="G125" s="2"/>
      <c r="H125" s="2"/>
    </row>
    <row r="126" spans="3:8" ht="15" customHeight="1" x14ac:dyDescent="0.25">
      <c r="C126" s="2"/>
      <c r="D126" s="2"/>
      <c r="E126" s="11"/>
      <c r="F126" s="2"/>
      <c r="G126" s="2"/>
      <c r="H126" s="2"/>
    </row>
    <row r="127" spans="3:8" ht="15" customHeight="1" x14ac:dyDescent="0.25">
      <c r="C127" s="2"/>
      <c r="D127" s="2"/>
      <c r="E127" s="11"/>
      <c r="F127" s="2"/>
      <c r="G127" s="2"/>
      <c r="H127" s="2"/>
    </row>
    <row r="128" spans="3:8" ht="15" customHeight="1" x14ac:dyDescent="0.25">
      <c r="C128" s="2"/>
      <c r="D128" s="2"/>
      <c r="E128" s="11"/>
      <c r="F128" s="2"/>
      <c r="G128" s="2"/>
      <c r="H128" s="2"/>
    </row>
  </sheetData>
  <mergeCells count="190">
    <mergeCell ref="A2:O2"/>
    <mergeCell ref="A3:O3"/>
    <mergeCell ref="A4:O4"/>
    <mergeCell ref="A6:O6"/>
    <mergeCell ref="N7:O7"/>
    <mergeCell ref="A5:O5"/>
    <mergeCell ref="I7:M7"/>
    <mergeCell ref="E16:E17"/>
    <mergeCell ref="O20:O22"/>
    <mergeCell ref="A20:B22"/>
    <mergeCell ref="N20:N22"/>
    <mergeCell ref="C20:E20"/>
    <mergeCell ref="D21:D22"/>
    <mergeCell ref="E21:E22"/>
    <mergeCell ref="H16:M16"/>
    <mergeCell ref="A14:O14"/>
    <mergeCell ref="N15:N17"/>
    <mergeCell ref="O15:O17"/>
    <mergeCell ref="F15:F17"/>
    <mergeCell ref="C15:E15"/>
    <mergeCell ref="A15:B17"/>
    <mergeCell ref="C16:C17"/>
    <mergeCell ref="D16:D17"/>
    <mergeCell ref="J8:M8"/>
    <mergeCell ref="C29:C31"/>
    <mergeCell ref="D29:D31"/>
    <mergeCell ref="E29:E31"/>
    <mergeCell ref="B7:G7"/>
    <mergeCell ref="B8:G8"/>
    <mergeCell ref="H21:I21"/>
    <mergeCell ref="B11:G11"/>
    <mergeCell ref="B12:G12"/>
    <mergeCell ref="I9:M9"/>
    <mergeCell ref="B9:G9"/>
    <mergeCell ref="J21:M21"/>
    <mergeCell ref="B10:G10"/>
    <mergeCell ref="F20:F22"/>
    <mergeCell ref="H20:M20"/>
    <mergeCell ref="H15:M15"/>
    <mergeCell ref="G15:G17"/>
    <mergeCell ref="C21:C22"/>
    <mergeCell ref="G20:G22"/>
    <mergeCell ref="H26:H28"/>
    <mergeCell ref="I26:I28"/>
    <mergeCell ref="H29:H31"/>
    <mergeCell ref="A66:O66"/>
    <mergeCell ref="A67:O73"/>
    <mergeCell ref="A23:B25"/>
    <mergeCell ref="C23:E23"/>
    <mergeCell ref="F23:F25"/>
    <mergeCell ref="G23:G25"/>
    <mergeCell ref="H23:M23"/>
    <mergeCell ref="N23:N25"/>
    <mergeCell ref="O23:O25"/>
    <mergeCell ref="C24:C25"/>
    <mergeCell ref="D24:D25"/>
    <mergeCell ref="E24:E25"/>
    <mergeCell ref="H24:I24"/>
    <mergeCell ref="J24:M24"/>
    <mergeCell ref="B26:B28"/>
    <mergeCell ref="C26:C28"/>
    <mergeCell ref="D26:D28"/>
    <mergeCell ref="E26:E28"/>
    <mergeCell ref="B32:B34"/>
    <mergeCell ref="C32:C34"/>
    <mergeCell ref="D32:D34"/>
    <mergeCell ref="N26:N28"/>
    <mergeCell ref="O26:O28"/>
    <mergeCell ref="B29:B31"/>
    <mergeCell ref="E32:E34"/>
    <mergeCell ref="F32:F34"/>
    <mergeCell ref="F29:F31"/>
    <mergeCell ref="G29:G31"/>
    <mergeCell ref="N29:N31"/>
    <mergeCell ref="O29:O31"/>
    <mergeCell ref="D35:D37"/>
    <mergeCell ref="E35:E37"/>
    <mergeCell ref="F35:F37"/>
    <mergeCell ref="G35:G37"/>
    <mergeCell ref="N35:N37"/>
    <mergeCell ref="O35:O37"/>
    <mergeCell ref="H32:H34"/>
    <mergeCell ref="I32:I34"/>
    <mergeCell ref="H35:H37"/>
    <mergeCell ref="I35:I37"/>
    <mergeCell ref="I29:I31"/>
    <mergeCell ref="N32:N34"/>
    <mergeCell ref="O32:O34"/>
    <mergeCell ref="N39:N41"/>
    <mergeCell ref="O39:O41"/>
    <mergeCell ref="B42:B44"/>
    <mergeCell ref="C42:C44"/>
    <mergeCell ref="D42:D44"/>
    <mergeCell ref="E42:E44"/>
    <mergeCell ref="F42:F44"/>
    <mergeCell ref="G42:G44"/>
    <mergeCell ref="N42:N44"/>
    <mergeCell ref="O42:O44"/>
    <mergeCell ref="H39:H41"/>
    <mergeCell ref="I39:I41"/>
    <mergeCell ref="H42:H44"/>
    <mergeCell ref="I42:I44"/>
    <mergeCell ref="J43:M43"/>
    <mergeCell ref="B39:B41"/>
    <mergeCell ref="C39:C41"/>
    <mergeCell ref="D39:D41"/>
    <mergeCell ref="E39:E41"/>
    <mergeCell ref="F39:F41"/>
    <mergeCell ref="N46:N48"/>
    <mergeCell ref="O46:O48"/>
    <mergeCell ref="B49:B51"/>
    <mergeCell ref="C49:C51"/>
    <mergeCell ref="D49:D51"/>
    <mergeCell ref="E49:E51"/>
    <mergeCell ref="F49:F51"/>
    <mergeCell ref="G49:G51"/>
    <mergeCell ref="N49:N51"/>
    <mergeCell ref="O49:O51"/>
    <mergeCell ref="H46:H48"/>
    <mergeCell ref="I46:I48"/>
    <mergeCell ref="H49:H51"/>
    <mergeCell ref="I49:I51"/>
    <mergeCell ref="J47:M47"/>
    <mergeCell ref="B46:B48"/>
    <mergeCell ref="C46:C48"/>
    <mergeCell ref="D46:D48"/>
    <mergeCell ref="E46:E48"/>
    <mergeCell ref="F46:F48"/>
    <mergeCell ref="N53:N55"/>
    <mergeCell ref="O53:O55"/>
    <mergeCell ref="B56:B58"/>
    <mergeCell ref="C56:C58"/>
    <mergeCell ref="D56:D58"/>
    <mergeCell ref="E56:E58"/>
    <mergeCell ref="F56:F58"/>
    <mergeCell ref="G56:G58"/>
    <mergeCell ref="N56:N58"/>
    <mergeCell ref="O56:O58"/>
    <mergeCell ref="H53:H55"/>
    <mergeCell ref="I53:I55"/>
    <mergeCell ref="H56:H58"/>
    <mergeCell ref="I56:I58"/>
    <mergeCell ref="B53:B55"/>
    <mergeCell ref="C53:C55"/>
    <mergeCell ref="D53:D55"/>
    <mergeCell ref="E53:E55"/>
    <mergeCell ref="F53:F55"/>
    <mergeCell ref="N60:N62"/>
    <mergeCell ref="O60:O62"/>
    <mergeCell ref="B63:B65"/>
    <mergeCell ref="C63:C65"/>
    <mergeCell ref="D63:D65"/>
    <mergeCell ref="E63:E65"/>
    <mergeCell ref="F63:F65"/>
    <mergeCell ref="G63:G65"/>
    <mergeCell ref="N63:N65"/>
    <mergeCell ref="O63:O65"/>
    <mergeCell ref="H60:H62"/>
    <mergeCell ref="I60:I62"/>
    <mergeCell ref="H63:H65"/>
    <mergeCell ref="I63:I65"/>
    <mergeCell ref="B60:B62"/>
    <mergeCell ref="C60:C62"/>
    <mergeCell ref="D60:D62"/>
    <mergeCell ref="E60:E62"/>
    <mergeCell ref="F60:F62"/>
    <mergeCell ref="A26:A37"/>
    <mergeCell ref="A39:A44"/>
    <mergeCell ref="A46:A51"/>
    <mergeCell ref="A53:A58"/>
    <mergeCell ref="A60:A65"/>
    <mergeCell ref="J50:M50"/>
    <mergeCell ref="J54:M54"/>
    <mergeCell ref="J57:M57"/>
    <mergeCell ref="J61:M61"/>
    <mergeCell ref="J64:M64"/>
    <mergeCell ref="J27:M27"/>
    <mergeCell ref="J30:M30"/>
    <mergeCell ref="J33:M33"/>
    <mergeCell ref="J36:M36"/>
    <mergeCell ref="J40:M40"/>
    <mergeCell ref="G60:G62"/>
    <mergeCell ref="G53:G55"/>
    <mergeCell ref="G46:G48"/>
    <mergeCell ref="G39:G41"/>
    <mergeCell ref="G32:G34"/>
    <mergeCell ref="F26:F28"/>
    <mergeCell ref="G26:G28"/>
    <mergeCell ref="B35:B37"/>
    <mergeCell ref="C35:C37"/>
  </mergeCells>
  <conditionalFormatting sqref="H18">
    <cfRule type="containsBlanks" dxfId="83" priority="79">
      <formula>LEN(TRIM(H18))=0</formula>
    </cfRule>
    <cfRule type="cellIs" dxfId="82" priority="80" operator="between">
      <formula>F18-(F18*0.05)</formula>
      <formula>F18+(F18*0.05)</formula>
    </cfRule>
    <cfRule type="cellIs" dxfId="81" priority="81" operator="between">
      <formula>F18+(F18*0.051)</formula>
      <formula>F18+(F18*0.1)</formula>
    </cfRule>
    <cfRule type="cellIs" dxfId="80" priority="82" operator="between">
      <formula>F18-(F18*0.1)</formula>
      <formula>F18-(F18*0.051)</formula>
    </cfRule>
    <cfRule type="cellIs" dxfId="79" priority="83" operator="greaterThan">
      <formula>F18+(F18*0.1)</formula>
    </cfRule>
    <cfRule type="cellIs" dxfId="78" priority="84" operator="lessThan">
      <formula>F18-(F18*0.1)</formula>
    </cfRule>
  </conditionalFormatting>
  <conditionalFormatting sqref="H19">
    <cfRule type="containsBlanks" dxfId="77" priority="73">
      <formula>LEN(TRIM(H19))=0</formula>
    </cfRule>
    <cfRule type="cellIs" dxfId="76" priority="74" operator="between">
      <formula>F19-(F19*0.05)</formula>
      <formula>F19+(F19*0.05)</formula>
    </cfRule>
    <cfRule type="cellIs" dxfId="75" priority="75" operator="between">
      <formula>F19+(F19*0.051)</formula>
      <formula>F19+(F19*0.1)</formula>
    </cfRule>
    <cfRule type="cellIs" dxfId="74" priority="76" operator="between">
      <formula>F19-(F19*0.1)</formula>
      <formula>F19-(F19*0.051)</formula>
    </cfRule>
    <cfRule type="cellIs" dxfId="73" priority="77" operator="greaterThan">
      <formula>F19+(F19*0.1)</formula>
    </cfRule>
    <cfRule type="cellIs" dxfId="72" priority="78" operator="lessThan">
      <formula>F19-(F19*0.1)</formula>
    </cfRule>
  </conditionalFormatting>
  <conditionalFormatting sqref="M26">
    <cfRule type="containsBlanks" dxfId="71" priority="67">
      <formula>LEN(TRIM(M26))=0</formula>
    </cfRule>
    <cfRule type="cellIs" dxfId="70" priority="68" operator="between">
      <formula>F26-(F26*0.05)</formula>
      <formula>F26+(F26*0.05)</formula>
    </cfRule>
    <cfRule type="cellIs" dxfId="69" priority="69" operator="between">
      <formula>F26+(F26*0.051)</formula>
      <formula>F26+(F26*0.1)</formula>
    </cfRule>
    <cfRule type="cellIs" dxfId="68" priority="70" operator="between">
      <formula>F26-(F26*0.1)</formula>
      <formula>F26-(F26*0.051)</formula>
    </cfRule>
    <cfRule type="cellIs" dxfId="67" priority="71" operator="greaterThan">
      <formula>F26+(F26*0.1)</formula>
    </cfRule>
    <cfRule type="cellIs" dxfId="66" priority="72" operator="lessThan">
      <formula>F26-(F26*0.1)</formula>
    </cfRule>
  </conditionalFormatting>
  <conditionalFormatting sqref="M29">
    <cfRule type="containsBlanks" dxfId="65" priority="61">
      <formula>LEN(TRIM(M29))=0</formula>
    </cfRule>
    <cfRule type="cellIs" dxfId="64" priority="62" operator="between">
      <formula>F29-(F29*0.05)</formula>
      <formula>F29+(F29*0.05)</formula>
    </cfRule>
    <cfRule type="cellIs" dxfId="63" priority="63" operator="between">
      <formula>F29+(F29*0.051)</formula>
      <formula>F29+(F29*0.1)</formula>
    </cfRule>
    <cfRule type="cellIs" dxfId="62" priority="64" operator="between">
      <formula>F29-(F29*0.1)</formula>
      <formula>F29-(F29*0.051)</formula>
    </cfRule>
    <cfRule type="cellIs" dxfId="61" priority="65" operator="greaterThan">
      <formula>F29+(F29*0.1)</formula>
    </cfRule>
    <cfRule type="cellIs" dxfId="60" priority="66" operator="lessThan">
      <formula>F29-(F29*0.1)</formula>
    </cfRule>
  </conditionalFormatting>
  <conditionalFormatting sqref="M32">
    <cfRule type="containsBlanks" dxfId="59" priority="55">
      <formula>LEN(TRIM(M32))=0</formula>
    </cfRule>
    <cfRule type="cellIs" dxfId="58" priority="56" operator="between">
      <formula>F32-(F32*0.05)</formula>
      <formula>F32+(F32*0.05)</formula>
    </cfRule>
    <cfRule type="cellIs" dxfId="57" priority="57" operator="between">
      <formula>F32+(F32*0.051)</formula>
      <formula>F32+(F32*0.1)</formula>
    </cfRule>
    <cfRule type="cellIs" dxfId="56" priority="58" operator="between">
      <formula>F32-(F32*0.1)</formula>
      <formula>F32-(F32*0.051)</formula>
    </cfRule>
    <cfRule type="cellIs" dxfId="55" priority="59" operator="greaterThan">
      <formula>F32+(F32*0.1)</formula>
    </cfRule>
    <cfRule type="cellIs" dxfId="54" priority="60" operator="lessThan">
      <formula>F32-(F32*0.1)</formula>
    </cfRule>
  </conditionalFormatting>
  <conditionalFormatting sqref="M35">
    <cfRule type="containsBlanks" dxfId="53" priority="49">
      <formula>LEN(TRIM(M35))=0</formula>
    </cfRule>
    <cfRule type="cellIs" dxfId="52" priority="50" operator="between">
      <formula>F35-(F35*0.05)</formula>
      <formula>F35+(F35*0.05)</formula>
    </cfRule>
    <cfRule type="cellIs" dxfId="51" priority="51" operator="between">
      <formula>F35+(F35*0.051)</formula>
      <formula>F35+(F35*0.1)</formula>
    </cfRule>
    <cfRule type="cellIs" dxfId="50" priority="52" operator="between">
      <formula>F35-(F35*0.1)</formula>
      <formula>F35-(F35*0.051)</formula>
    </cfRule>
    <cfRule type="cellIs" dxfId="49" priority="53" operator="greaterThan">
      <formula>F35+(F35*0.1)</formula>
    </cfRule>
    <cfRule type="cellIs" dxfId="48" priority="54" operator="lessThan">
      <formula>F35-(F35*0.1)</formula>
    </cfRule>
  </conditionalFormatting>
  <conditionalFormatting sqref="M39">
    <cfRule type="containsBlanks" dxfId="47" priority="43">
      <formula>LEN(TRIM(M39))=0</formula>
    </cfRule>
    <cfRule type="cellIs" dxfId="46" priority="44" operator="between">
      <formula>F39-(F39*0.05)</formula>
      <formula>F39+(F39*0.05)</formula>
    </cfRule>
    <cfRule type="cellIs" dxfId="45" priority="45" operator="between">
      <formula>F39+(F39*0.051)</formula>
      <formula>F39+(F39*0.1)</formula>
    </cfRule>
    <cfRule type="cellIs" dxfId="44" priority="46" operator="between">
      <formula>F39-(F39*0.1)</formula>
      <formula>F39-(F39*0.051)</formula>
    </cfRule>
    <cfRule type="cellIs" dxfId="43" priority="47" operator="greaterThan">
      <formula>F39+(F39*0.1)</formula>
    </cfRule>
    <cfRule type="cellIs" dxfId="42" priority="48" operator="lessThan">
      <formula>F39-(F39*0.1)</formula>
    </cfRule>
  </conditionalFormatting>
  <conditionalFormatting sqref="M42">
    <cfRule type="containsBlanks" dxfId="41" priority="37">
      <formula>LEN(TRIM(M42))=0</formula>
    </cfRule>
    <cfRule type="cellIs" dxfId="40" priority="38" operator="between">
      <formula>F42-(F42*0.05)</formula>
      <formula>F42+(F42*0.05)</formula>
    </cfRule>
    <cfRule type="cellIs" dxfId="39" priority="39" operator="between">
      <formula>F42+(F42*0.051)</formula>
      <formula>F42+(F42*0.1)</formula>
    </cfRule>
    <cfRule type="cellIs" dxfId="38" priority="40" operator="between">
      <formula>F42-(F42*0.1)</formula>
      <formula>F42-(F42*0.051)</formula>
    </cfRule>
    <cfRule type="cellIs" dxfId="37" priority="41" operator="greaterThan">
      <formula>F42+(F42*0.1)</formula>
    </cfRule>
    <cfRule type="cellIs" dxfId="36" priority="42" operator="lessThan">
      <formula>F42-(F42*0.1)</formula>
    </cfRule>
  </conditionalFormatting>
  <conditionalFormatting sqref="M46">
    <cfRule type="containsBlanks" dxfId="35" priority="31">
      <formula>LEN(TRIM(M46))=0</formula>
    </cfRule>
    <cfRule type="cellIs" dxfId="34" priority="32" operator="between">
      <formula>F46-(F46*0.05)</formula>
      <formula>F46+(F46*0.05)</formula>
    </cfRule>
    <cfRule type="cellIs" dxfId="33" priority="33" operator="between">
      <formula>F46+(F46*0.051)</formula>
      <formula>F46+(F46*0.1)</formula>
    </cfRule>
    <cfRule type="cellIs" dxfId="32" priority="34" operator="between">
      <formula>F46-(F46*0.1)</formula>
      <formula>F46-(F46*0.051)</formula>
    </cfRule>
    <cfRule type="cellIs" dxfId="31" priority="35" operator="greaterThan">
      <formula>F46+(F46*0.1)</formula>
    </cfRule>
    <cfRule type="cellIs" dxfId="30" priority="36" operator="lessThan">
      <formula>F46-(F46*0.1)</formula>
    </cfRule>
  </conditionalFormatting>
  <conditionalFormatting sqref="M49">
    <cfRule type="containsBlanks" dxfId="29" priority="25">
      <formula>LEN(TRIM(M49))=0</formula>
    </cfRule>
    <cfRule type="cellIs" dxfId="28" priority="26" operator="between">
      <formula>F49-(F49*0.05)</formula>
      <formula>F49+(F49*0.05)</formula>
    </cfRule>
    <cfRule type="cellIs" dxfId="27" priority="27" operator="between">
      <formula>F49+(F49*0.051)</formula>
      <formula>F49+(F49*0.1)</formula>
    </cfRule>
    <cfRule type="cellIs" dxfId="26" priority="28" operator="between">
      <formula>F49-(F49*0.1)</formula>
      <formula>F49-(F49*0.051)</formula>
    </cfRule>
    <cfRule type="cellIs" dxfId="25" priority="29" operator="greaterThan">
      <formula>F49+(F49*0.1)</formula>
    </cfRule>
    <cfRule type="cellIs" dxfId="24" priority="30" operator="lessThan">
      <formula>F49-(F49*0.1)</formula>
    </cfRule>
  </conditionalFormatting>
  <conditionalFormatting sqref="M53">
    <cfRule type="containsBlanks" dxfId="23" priority="19">
      <formula>LEN(TRIM(M53))=0</formula>
    </cfRule>
    <cfRule type="cellIs" dxfId="22" priority="20" operator="between">
      <formula>F53-(F53*0.05)</formula>
      <formula>F53+(F53*0.05)</formula>
    </cfRule>
    <cfRule type="cellIs" dxfId="21" priority="21" operator="between">
      <formula>F53+(F53*0.051)</formula>
      <formula>F53+(F53*0.1)</formula>
    </cfRule>
    <cfRule type="cellIs" dxfId="20" priority="22" operator="between">
      <formula>F53-(F53*0.1)</formula>
      <formula>F53-(F53*0.051)</formula>
    </cfRule>
    <cfRule type="cellIs" dxfId="19" priority="23" operator="greaterThan">
      <formula>F53+(F53*0.1)</formula>
    </cfRule>
    <cfRule type="cellIs" dxfId="18" priority="24" operator="lessThan">
      <formula>F53-(F53*0.1)</formula>
    </cfRule>
  </conditionalFormatting>
  <conditionalFormatting sqref="M56">
    <cfRule type="containsBlanks" dxfId="17" priority="13">
      <formula>LEN(TRIM(M56))=0</formula>
    </cfRule>
    <cfRule type="cellIs" dxfId="16" priority="14" operator="between">
      <formula>F56-(F56*0.05)</formula>
      <formula>F56+(F56*0.05)</formula>
    </cfRule>
    <cfRule type="cellIs" dxfId="15" priority="15" operator="between">
      <formula>F56+(F56*0.051)</formula>
      <formula>F56+(F56*0.1)</formula>
    </cfRule>
    <cfRule type="cellIs" dxfId="14" priority="16" operator="between">
      <formula>F56-(F56*0.1)</formula>
      <formula>F56-(F56*0.051)</formula>
    </cfRule>
    <cfRule type="cellIs" dxfId="13" priority="17" operator="greaterThan">
      <formula>F56+(F56*0.1)</formula>
    </cfRule>
    <cfRule type="cellIs" dxfId="12" priority="18" operator="lessThan">
      <formula>F56-(F56*0.1)</formula>
    </cfRule>
  </conditionalFormatting>
  <conditionalFormatting sqref="M60">
    <cfRule type="containsBlanks" dxfId="11" priority="7">
      <formula>LEN(TRIM(M60))=0</formula>
    </cfRule>
    <cfRule type="cellIs" dxfId="10" priority="8" operator="between">
      <formula>F60-(F60*0.05)</formula>
      <formula>F60+(F60*0.05)</formula>
    </cfRule>
    <cfRule type="cellIs" dxfId="9" priority="9" operator="between">
      <formula>F60+(F60*0.051)</formula>
      <formula>F60+(F60*0.1)</formula>
    </cfRule>
    <cfRule type="cellIs" dxfId="8" priority="10" operator="between">
      <formula>F60-(F60*0.1)</formula>
      <formula>F60-(F60*0.051)</formula>
    </cfRule>
    <cfRule type="cellIs" dxfId="7" priority="11" operator="greaterThan">
      <formula>F60+(F60*0.1)</formula>
    </cfRule>
    <cfRule type="cellIs" dxfId="6" priority="12" operator="lessThan">
      <formula>F60-(F60*0.1)</formula>
    </cfRule>
  </conditionalFormatting>
  <conditionalFormatting sqref="M63">
    <cfRule type="containsBlanks" dxfId="5" priority="1">
      <formula>LEN(TRIM(M63))=0</formula>
    </cfRule>
    <cfRule type="cellIs" dxfId="4" priority="2" operator="between">
      <formula>F63-(F63*0.05)</formula>
      <formula>F63+(F63*0.05)</formula>
    </cfRule>
    <cfRule type="cellIs" dxfId="3" priority="3" operator="between">
      <formula>F63+(F63*0.051)</formula>
      <formula>F63+(F63*0.1)</formula>
    </cfRule>
    <cfRule type="cellIs" dxfId="2" priority="4" operator="between">
      <formula>F63-(F63*0.1)</formula>
      <formula>F63-(F63*0.051)</formula>
    </cfRule>
    <cfRule type="cellIs" dxfId="1" priority="5" operator="greaterThan">
      <formula>F63+(F63*0.1)</formula>
    </cfRule>
    <cfRule type="cellIs" dxfId="0" priority="6" operator="lessThan">
      <formula>F63-(F63*0.1)</formula>
    </cfRule>
  </conditionalFormatting>
  <printOptions horizontalCentered="1"/>
  <pageMargins left="0.11811023622047245" right="0.11811023622047245" top="0.59055118110236227" bottom="0.78740157480314965" header="0.31496062992125984" footer="0.31496062992125984"/>
  <pageSetup scale="34" fitToHeight="0" orientation="landscape" r:id="rId1"/>
  <rowBreaks count="1" manualBreakCount="1">
    <brk id="44" max="14" man="1"/>
  </rowBreaks>
  <ignoredErrors>
    <ignoredError sqref="J12:L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2022-10-11T15:28:52Z</cp:lastPrinted>
  <dcterms:created xsi:type="dcterms:W3CDTF">2016-07-06T20:03:30Z</dcterms:created>
  <dcterms:modified xsi:type="dcterms:W3CDTF">2023-05-17T21:49:06Z</dcterms:modified>
</cp:coreProperties>
</file>