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Chrystiame.ramirez\Desktop\MAYO\DESARROLLO_AGROPECUARIO\Programa Desarrollo Regional\Avance físico financiero\"/>
    </mc:Choice>
  </mc:AlternateContent>
  <bookViews>
    <workbookView xWindow="0" yWindow="0" windowWidth="20730" windowHeight="11760"/>
  </bookViews>
  <sheets>
    <sheet name="RAFFI" sheetId="4" r:id="rId1"/>
  </sheets>
  <definedNames>
    <definedName name="_xlnm.Print_Area" localSheetId="0">RAFFI!$A$1:$O$97</definedName>
    <definedName name="_xlnm.Print_Titles" localSheetId="0">RAFFI!$22:$24</definedName>
  </definedNames>
  <calcPr calcId="152511"/>
</workbook>
</file>

<file path=xl/calcChain.xml><?xml version="1.0" encoding="utf-8"?>
<calcChain xmlns="http://schemas.openxmlformats.org/spreadsheetml/2006/main">
  <c r="M12" i="4" l="1"/>
  <c r="L12" i="4"/>
  <c r="K12" i="4"/>
  <c r="J12" i="4"/>
  <c r="A83" i="4" l="1"/>
  <c r="A73" i="4" l="1"/>
  <c r="A63" i="4"/>
  <c r="A50" i="4"/>
  <c r="A40" i="4"/>
</calcChain>
</file>

<file path=xl/sharedStrings.xml><?xml version="1.0" encoding="utf-8"?>
<sst xmlns="http://schemas.openxmlformats.org/spreadsheetml/2006/main" count="231" uniqueCount="128">
  <si>
    <t>GOBIERNO DEL ESTADO DE NUEVO LEÓN</t>
  </si>
  <si>
    <t>SECRETARÍA DE FINANZAS Y TESORERÍA GENERAL DEL ESTADO</t>
  </si>
  <si>
    <t>PRESUPUESTO POR RESULTADOS</t>
  </si>
  <si>
    <t>INSTITUCIÓN:</t>
  </si>
  <si>
    <t>NOMBRE DEL PROGRAMA:</t>
  </si>
  <si>
    <t>SANIDAD E INOCUIDAD</t>
  </si>
  <si>
    <t>OBJETIVO:</t>
  </si>
  <si>
    <t>TRIMESTRE</t>
  </si>
  <si>
    <t>I</t>
  </si>
  <si>
    <t>II</t>
  </si>
  <si>
    <t>III</t>
  </si>
  <si>
    <t>IV</t>
  </si>
  <si>
    <t>ESTRATEGIA:</t>
  </si>
  <si>
    <t>BENEFICIARIO (PO/AE):</t>
  </si>
  <si>
    <t>PRODUCTORES AGROPECUARIOS DEL ESTADO DE NUEVO LEÓN</t>
  </si>
  <si>
    <t>RESUMEN NARRATIVO</t>
  </si>
  <si>
    <t>INDICADORES</t>
  </si>
  <si>
    <t>MEDIOS DE VERIFICACIÓN Y FUENTE DE INFORMACIÓN</t>
  </si>
  <si>
    <t>SUPUESTOS</t>
  </si>
  <si>
    <t xml:space="preserve">INDICADOR </t>
  </si>
  <si>
    <t>FÓRMULA</t>
  </si>
  <si>
    <t>FRECUENCIA</t>
  </si>
  <si>
    <t>FIN</t>
  </si>
  <si>
    <t>CONTRIBUIR A INCREMENTAR EL VALOR AGROPECUARIO ESTATAL MEDIANTE LOS APOYOS Y SERVICIOS QUE RECIBEN LOS PRODUCTORES AGROPECUARIOS QUE LES PERMITEN MANTENER O MEJORAR LOS ESTATUS FITOZOOSANITARIOS</t>
  </si>
  <si>
    <t>TASA DE VARIACIÓN ANUAL DEL VALOR AGROPECUARIO ESTATAL</t>
  </si>
  <si>
    <t>ANUAL</t>
  </si>
  <si>
    <t>PROPÓSITO</t>
  </si>
  <si>
    <t>LOS PRODUCTORES AGROPECUARIOS DEL ESTADO DE NUEVO LEÓN PRODUCEN ALIMENTOS SANOS E INOCUOS FACILITANDO EL ACCESO DE SUS PRODUCTOS A LOS MERCADOS NACIONALES E INTERNACIONALES</t>
  </si>
  <si>
    <t>TASA DE VARIACIÓN DE CASOS DE RIESGOS** FITOZOOSANITARIOS: (**UNIDADES DE PRODUCCIÓN INFECTADAS)</t>
  </si>
  <si>
    <t>LAS CONDICIONES DE RIESGO FITOZOOSANITARIO A NIVEL ESTATAL Y NACIONAL PERMANECEN CONTROLADAS.</t>
  </si>
  <si>
    <t>SEMESTRE</t>
  </si>
  <si>
    <t>COMPONENTES</t>
  </si>
  <si>
    <t>TRIMESTRAL</t>
  </si>
  <si>
    <t>LOS PRODUCTORES AGROPECUARIOS DAN ACCESO A LOS INSPECTORES</t>
  </si>
  <si>
    <t>PORCENTAJE DE RECURSOS EJERCIDOS</t>
  </si>
  <si>
    <t>CLASIFICACIÓN PROGRAMÁTICA:</t>
  </si>
  <si>
    <t>CP CONAC "Modalidad":</t>
  </si>
  <si>
    <t>E</t>
  </si>
  <si>
    <t>ACTIVIDADES (Procesos)</t>
  </si>
  <si>
    <t>PORCENTAJE DE ANIMALES AUTORIZADOS PARA PAGO</t>
  </si>
  <si>
    <t>LÍNEA BASE 2021</t>
  </si>
  <si>
    <t>LAS CONDICIONES CLIMÁTICAS Y SANITARIAS SON FAVORABLES PARA LAS ACTIVIDADES DE LOS PRODUCTORES AGRÍCOLAS, PECUARIOS, PESQUEROS Y ACUÍCOLAS.</t>
  </si>
  <si>
    <t>SECRETARÍA DE DESARROLLO REGIONAL Y AGROPECUARIO</t>
  </si>
  <si>
    <t>OBSERVACIONES</t>
  </si>
  <si>
    <t>META ANUAL</t>
  </si>
  <si>
    <t>LÍNEA BASE</t>
  </si>
  <si>
    <t>AVANCE FÍSICO</t>
  </si>
  <si>
    <t>AÑO</t>
  </si>
  <si>
    <t>VALOR DEL PROGRAMA PRESUPUESTARIO</t>
  </si>
  <si>
    <t>MONTO 1/</t>
  </si>
  <si>
    <t>AVANCE FINANCIERO</t>
  </si>
  <si>
    <t>MONTO</t>
  </si>
  <si>
    <t>PORCENTAJE</t>
  </si>
  <si>
    <t>METAS</t>
  </si>
  <si>
    <t>EJE DEL PED:</t>
  </si>
  <si>
    <t>GENERACIÓN DE RIQUEZA SOSTENIBLE</t>
  </si>
  <si>
    <t>TEMA:</t>
  </si>
  <si>
    <t>REDUCCIÓN DE DESIGUALDADES ENTRE REGIONES DEL ESTADO</t>
  </si>
  <si>
    <t>IMPULSAR EL DESARROLLO ECONÓMICO EQUILIBRADO Y SOSTENIBLE DE LAS REGIONES FUERA DE LA ZMM, PROMOVIENDO EL DESARROLLO DEL SECTOR AGROPECUARIO, INDUSTRIAL Y DE SERVICIOS, A TRAVÉS DE LA INVERSIÓN, EL DESARROLLO TECNOLÓGICO Y EL APROVECHAMIENTO SUSTENTABLE DE LOS RECURSOS NATURALES.</t>
  </si>
  <si>
    <t>ELEVAR LA PRODUCTIVIDAD Y LA COMPETITIVIDAD DE LAS UNIDADES ECONÓMICAS AGROPECUARIAS, FAVORECIENDO EL FORTALECIMIENTO DE TECNOPARQUES AGROPECUARIOS.</t>
  </si>
  <si>
    <t>LÍNEAS DE ACCIÓN:</t>
  </si>
  <si>
    <t xml:space="preserve"> FORTALECER Y MEJORAR LA SANIDAD E INOCUIDAD AGROALIMENTARIA.</t>
  </si>
  <si>
    <t>E063</t>
  </si>
  <si>
    <t>M A T R I Z    D E    I N D I C A D O R E S    P A R A    R E S U L T A D O S    2  0  2  3</t>
  </si>
  <si>
    <t>((VALOR AGROPECUARIO ESTATAL NOMINAL EN EL AÑO T - VALOR AGROPECUARIO ESTATAL NOMINAL EN EL AÑO T-1)  / VALOR AGROPECUARIO ESTATAL NOMINAL EN EL AÑO T-1)*100</t>
  </si>
  <si>
    <t xml:space="preserve">((CASOS DE RIESGOS EN EL AÑO T - CASOS DE RIESGOS EN EL AÑO T-1  / CASOS DE RIESGOS EN EL AÑO T-1)*100 </t>
  </si>
  <si>
    <t>CIFRAS OFICIALES DE PRODUCCIÓN DEL SERVICIO DE INFORMACIÓN AGROALIMENTARIA Y PESQUERA DE LA SADER, Y CIFRAS PRELIMINARES DE LA DELEGACIÓN ESTATAL DE LA SADER / SECRETARÍA TÉCNICA - UNIDAD DE ENLACE DE PROYECTOS E INFORMACIÓN SECTORIAL</t>
  </si>
  <si>
    <t>REGISTROS ADMINISTRATIVOS DE LOS ORGANISMOS AUXILIARES DE SANIDAD VEGETAL Y ANIMAL DE NUEVO LEÓN / DIRECCIÓN DE SANIDAD E INOCUIDAD</t>
  </si>
  <si>
    <t>C1. CAMPAÑAS FITOZOOSANITARIAS Y ACCIONES DE VIGILANCIA EPIDEMIOLÓGICA EJECUTADAS</t>
  </si>
  <si>
    <t>C2. ACOMPAÑAMIENTO TÉCNICO Y CAPACITACIÓN PARA BUENAS PRÁCTICAS DE INOCUIDAD OTORGADAS</t>
  </si>
  <si>
    <t>C3. APOYO ECONÓMICO PARA DESPOBLACIÓN Y/O ELIMINACIÓN DE GANADO BOVINO INFECTADO POR TUBERCULOSIS, ENTREGADO</t>
  </si>
  <si>
    <t>C4. APOYO ECONÓMICO PARA DESPOBLACIÓN Y/O ELIMINACIÓN DE GANADO CAPRINO Y OVINO INFECTADO POR BRUCELOSIS,  ENTREGADO</t>
  </si>
  <si>
    <t>C5. APOYO ECONÓMICO PARA CONTROL GARRAPATICIDA ENTREGADO</t>
  </si>
  <si>
    <t>PORCENTAJE DE CAMPAÑAS FITOZOOSANITARAS Y ACCIONES DE VIGILANCIA EPIDEMIOLÓGICA EJECUTADAS</t>
  </si>
  <si>
    <t>PORCENTAJE DE UNIDADES DE PRODUCCIÓN AGROALIMENTARIA QUE IMPLEMENTAN BUENAS PRÁCTICAS DE INOCUIDAD</t>
  </si>
  <si>
    <t>PORCENTAJE DE LA PREVALENCIA DE TUBERCULOSIS BOVINA</t>
  </si>
  <si>
    <t>PORCENTAJE DE LA PREVALENCIA DE BRUCELOSIS CAPRINA Y OVINA</t>
  </si>
  <si>
    <t>PORCENTAJE DE PRODUCTORES APOYADOS CON PRODUCTOS GARRAPATICIDAS</t>
  </si>
  <si>
    <t>(NÚMERO DE CAMPAÑAS FITOZOOSANITARIAS Y ACCIONES DE VIGILANCIA EPIDEMIOLÓGICA EJECUTADAS / NÚMERO TOTAL DE CAMPAÑAS FITOZOOSANITARIAS Y ACCIONES DE VIGILANCIA EPIDEMIOLÓGICA ESTABLECIDAS POR SENASICA EN EL ESTADO) *100</t>
  </si>
  <si>
    <t>(NÚMERO DE UNIDADES DE PRODUCCIÓN AGROALIMENTARIA QUE IMPLEMENTAN BUENAS PRÁCTICAS / NÚMERO DE EMPRESAS AGROALIMENTARIAS REGISTRADAS EN EL PADRÓN DE BUENAS PRÁCTICAS DE INOCUIDAD) *100</t>
  </si>
  <si>
    <t>(NÚMERO DE HATOS INFECTADOS POR TUBERCULOSIS BOVINA / TOTAL DE HATOS BOVINOS EN EL ESTADO)*100</t>
  </si>
  <si>
    <t>(NÚMERO DE HATOS INFECTADOS POR BRUCELOSIS CAPRINA Y OVINA / TOTAL DE HATOS CAPRINOS Y OVINOS EN EL ESTADO)*100</t>
  </si>
  <si>
    <t>(NÚMERO DE PRODUCTORES APOYADOS CON PRODUCTOS GARRAPATICIDAS / TOTAL DE PRODUCTORES PECUARIOS EN EL ESTADO)*100</t>
  </si>
  <si>
    <t>REGISTROS ADMINISTRATIVOS DEL FIDEICOMISO ESTATAL AGROPECUARIO / DIRECCIÓN DE SANIDAD E INOCUIDAD</t>
  </si>
  <si>
    <t>LOS PRODUCTORES AGROPECUARIOS CUMPLEN CON LOS CRITERIOS Y REQUISITOS PARA ACCEDER A LOS APOYOS</t>
  </si>
  <si>
    <t>A1C1. ELABORACIÓN Y FIRMA DE ANEXO TÉCNICO (CONVENIO CON SADER-SENASICA)</t>
  </si>
  <si>
    <t>A2C1. AUTORIZACIÓN DEL PROGRAMAS DE TRABAJO</t>
  </si>
  <si>
    <t>A3C1. EJECUCIÓN DEL PRESUPUESTO AUTORIZADO</t>
  </si>
  <si>
    <t>PORCENTAJE DE ANEXOS TÉCNICOS ELABORADOS</t>
  </si>
  <si>
    <t>PORCENTAJE DE PROGRAMAS DE TRABAJO AUTORIZADOS</t>
  </si>
  <si>
    <t>(ANEXOS TÉCNICOS ELABORADOS / ANEXOS TÉCNICOS PROGRAMADOS)*100</t>
  </si>
  <si>
    <t>(PROGRAMAS DE TRABAJO AUTORIZADOS / PROGRAMAS DE TRABAJO PROGRAMADOS)*100</t>
  </si>
  <si>
    <t>(RECURSOS EJERCIDOS / RECURSOS AUTORIZADO)*100</t>
  </si>
  <si>
    <t>REGISTROS ADMINISTRATIVOS DEL FIDEICOMISO FONDO DE FOMENTO AGROPECUARIO / DIRECCIÓN DE SANIDAD E INOCUIDAD</t>
  </si>
  <si>
    <t>SE CUENTA CON EL PRESUPUESTO AUTORIZADO PARA LA OPERACIÓN DEL COMPONENTE</t>
  </si>
  <si>
    <t>SE CUENTA CON LAS RADICACIONES DE RECURSOS FEDERALES  Y ESTATALES</t>
  </si>
  <si>
    <t>A1C2. ELABORACIÓN Y FIRMA DE ANEXO TÉCNICO (CONVENIO CON SADER-SENASICA)</t>
  </si>
  <si>
    <t>A2C2. AUTORIZACIÓN DE PROGRAMAS DE TRABAJO</t>
  </si>
  <si>
    <t>A3C2. REALIZACIÓN DE VISITAS DE SUPERVISÓN Y SEGUIMIENTO A UNIDADES DE PRODUCCIÓN</t>
  </si>
  <si>
    <t>A4C2. EJECUCIÓN DEL PRESUPUESTO AUTORIZADO</t>
  </si>
  <si>
    <t>PORCENTAJE DE VISITAS DE SUPERVISIÓN Y SEGUIMIENTO</t>
  </si>
  <si>
    <t>(VISITAS DE SUPERVISIÓN Y SEGUIMIENTO REALIZADAS /  VISITAS DE SUPERVISIÓN Y SEGUIMIENTO PROGRAMADAS)*100</t>
  </si>
  <si>
    <t>SE CUENTA CON RECURSOS HUMANOS Y FINANCIEROS</t>
  </si>
  <si>
    <t xml:space="preserve">A1C3. REALIZACIÓN DEL SEGUIMIENTO DE PRUEBAS DIAGNÓSTICAS Y DICTÁMENES POSITIVOS A TUBERCULOSIS </t>
  </si>
  <si>
    <t>A2C3. INTEGRACIÓN DE EXPEDIENTE DE SOLICITUDES DE APOYOS</t>
  </si>
  <si>
    <t>A3C3. AUTORIZACIÓN DE PAGO DE ANIMALES</t>
  </si>
  <si>
    <t>PORCENTAJE DE SEGUIMIENTO DE PRUEBAS DIAGNÓSTICAS Y DICTÁMENES POSITIVOS</t>
  </si>
  <si>
    <t>PORCENTAJE DE EXPEDIENTES RECIBIDOS</t>
  </si>
  <si>
    <t>(SEGUIMIENTO DE PRUEBAS DIAGNÓSTICAS Y DICTÁMENES POSITIVOS /TOTAL DE  PRUEBAS DIAGNÓSTICAS Y DICTÁMENES POSITIVOS)*100</t>
  </si>
  <si>
    <t>(EXPEDIENTES RECIBIDOS / EXPEDIENTES PROGRAMADOS)*100</t>
  </si>
  <si>
    <t>(ANIMALES AUTORIZADOS PARA PAGO  / ANIMALES PROGRAMADOS PARA PAGO)*100</t>
  </si>
  <si>
    <t>A1C4. REALIZACIÓN DEL SEGUIMIENTO DE PRUEBAS DIAGNÓSTICAS Y DICTÁMENES POSITIVOS A BRUCELOSIS</t>
  </si>
  <si>
    <t>A2C4. INTEGRACIÓN DE EXPEDIENTE PARA APOYO ECONÓMICO PARA DESPOBLACIÓN Y/O ELIMINACIÓN DE GANADO CAPRINO Y OVINO INFECTADO POR BRUCELOSIS</t>
  </si>
  <si>
    <t>A3C4. AUTORIZACIÓN DE PAGO DE ANIMALES</t>
  </si>
  <si>
    <t>A1C5. RECEPCIÓN DE SOLICITUDES PARA APOYO ECONÓMICO DE CONTROL DE GARRAPATA</t>
  </si>
  <si>
    <t>A2C5. DICTAMINACIÓN DE SOLICITUDES DE APOYO</t>
  </si>
  <si>
    <t>A3C5. AUTORIZACIÓN DE SOLICITUDES DE APOYO</t>
  </si>
  <si>
    <t>PORCENTAJE DE SOLICITUDES DE APOYO RECIBIDAS</t>
  </si>
  <si>
    <t>PORCENTAJE DE SOLICITUDES DE APOYO DICTAMINADAS</t>
  </si>
  <si>
    <t>PORCENTAJE DE SOLICITUDES DE APOYOS ECONÓMICOS AUTORIZADAS</t>
  </si>
  <si>
    <t>(SOLICITUDES RECIBIDAS / SOLICITUDES PROGRAMADAS) * 100</t>
  </si>
  <si>
    <t>(SOLICITUDES DE APOYO DICTAMINADAS / SOLICITUDES DE APOYO RECIBIDAS) * 100</t>
  </si>
  <si>
    <t>(SOLICITUDES DE APOYOS ECONÓMICOS AUTORIZADAS/ SOLICITUDES DE APOYOS ECONÓMICOS DICTAMINADAS) * 100</t>
  </si>
  <si>
    <t>LAS ORGANIZACIONES GANADERAS SOLICITAN APOYOS PARA CONTROL GARRAPATICIDA</t>
  </si>
  <si>
    <t>SE CUENTA CON EL PRESUPUESTO PARA APOYAR EL CONTROL DE GARRAPATA EN EL HATO GANADERO ESTATAL</t>
  </si>
  <si>
    <t>REPORTE DE AVANCE FÍSICO - FINANCIERO 2023</t>
  </si>
  <si>
    <t>META ANUAL 2023</t>
  </si>
  <si>
    <t>1/ Considera el monto aprobado en la Ley de Egresos 2023 y el monto federal convenido con el Servicio Nacional Sanidad, Inocuidad y Calidad Agroalimentaria de la SADER para el ejercicio fiscal 2023.
A2C5. El apoyo para control garrapaticida se encuentra en proceso de autorización.
A3C5. El apoyo para control garrapaticida se encuentra en proceso de autorización.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</si>
</sst>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scheme val="minor"/>
    </font>
    <font>
      <u/>
      <sz val="11"/>
      <color theme="11"/>
      <name val="Calibri"/>
      <family val="2"/>
      <scheme val="minor"/>
    </font>
    <font>
      <b/>
      <sz val="12"/>
      <name val="Calibri"/>
      <family val="2"/>
      <scheme val="minor"/>
    </font>
    <font>
      <sz val="11"/>
      <color rgb="FF000000"/>
      <name val="Calibri"/>
      <family val="2"/>
    </font>
    <font>
      <sz val="12"/>
      <name val="Calibri"/>
      <family val="2"/>
      <scheme val="minor"/>
    </font>
    <font>
      <b/>
      <sz val="12"/>
      <color indexed="9"/>
      <name val="Calibri"/>
      <family val="2"/>
      <scheme val="minor"/>
    </font>
    <font>
      <sz val="12"/>
      <color theme="1"/>
      <name val="Calibri"/>
      <family val="2"/>
      <scheme val="minor"/>
    </font>
    <font>
      <sz val="11"/>
      <color rgb="FF9C0006"/>
      <name val="Calibri"/>
      <family val="2"/>
      <scheme val="minor"/>
    </font>
    <font>
      <b/>
      <sz val="14"/>
      <color theme="1"/>
      <name val="Calibri"/>
      <family val="2"/>
      <scheme val="minor"/>
    </font>
    <font>
      <sz val="14"/>
      <color rgb="FF000000"/>
      <name val="Calibri"/>
      <family val="2"/>
      <scheme val="minor"/>
    </font>
    <font>
      <b/>
      <sz val="14"/>
      <name val="Calibri"/>
      <family val="2"/>
      <scheme val="minor"/>
    </font>
    <font>
      <sz val="14"/>
      <name val="Calibri"/>
      <family val="2"/>
      <scheme val="minor"/>
    </font>
    <font>
      <b/>
      <sz val="14"/>
      <name val="Calibri"/>
      <family val="2"/>
    </font>
    <font>
      <sz val="14"/>
      <name val="Calibri"/>
      <family val="2"/>
    </font>
    <font>
      <b/>
      <sz val="16"/>
      <name val="Calibri"/>
      <family val="2"/>
      <scheme val="minor"/>
    </font>
    <font>
      <sz val="14"/>
      <color indexed="8"/>
      <name val="Calibri"/>
      <family val="2"/>
      <scheme val="minor"/>
    </font>
    <font>
      <b/>
      <sz val="14"/>
      <color theme="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rgb="FFFFC7CE"/>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s>
  <borders count="67">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55"/>
      </right>
      <top style="thin">
        <color indexed="55"/>
      </top>
      <bottom style="thin">
        <color indexed="55"/>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rgb="FFA9A9A9"/>
      </top>
      <bottom style="thin">
        <color rgb="FFA9A9A9"/>
      </bottom>
      <diagonal/>
    </border>
    <border>
      <left style="thin">
        <color indexed="55"/>
      </left>
      <right style="thin">
        <color indexed="55"/>
      </right>
      <top style="thin">
        <color rgb="FFA9A9A9"/>
      </top>
      <bottom style="thin">
        <color indexed="55"/>
      </bottom>
      <diagonal/>
    </border>
    <border>
      <left style="thin">
        <color theme="0" tint="-0.499984740745262"/>
      </left>
      <right style="thin">
        <color indexed="55"/>
      </right>
      <top/>
      <bottom style="thin">
        <color indexed="55"/>
      </bottom>
      <diagonal/>
    </border>
    <border>
      <left style="thin">
        <color indexed="55"/>
      </left>
      <right style="thin">
        <color theme="0" tint="-0.499984740745262"/>
      </right>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theme="0" tint="-0.499984740745262"/>
      </right>
      <top style="thin">
        <color indexed="55"/>
      </top>
      <bottom style="thin">
        <color indexed="55"/>
      </bottom>
      <diagonal/>
    </border>
    <border>
      <left style="thin">
        <color indexed="55"/>
      </left>
      <right style="thin">
        <color theme="0" tint="-0.499984740745262"/>
      </right>
      <top style="thin">
        <color indexed="55"/>
      </top>
      <bottom/>
      <diagonal/>
    </border>
    <border>
      <left style="thin">
        <color theme="0" tint="-0.499984740745262"/>
      </left>
      <right/>
      <top style="thin">
        <color rgb="FFA9A9A9"/>
      </top>
      <bottom style="thin">
        <color rgb="FFA9A9A9"/>
      </bottom>
      <diagonal/>
    </border>
    <border>
      <left/>
      <right style="thin">
        <color theme="0" tint="-0.499984740745262"/>
      </right>
      <top style="thin">
        <color rgb="FFA9A9A9"/>
      </top>
      <bottom style="thin">
        <color rgb="FFA9A9A9"/>
      </bottom>
      <diagonal/>
    </border>
    <border>
      <left style="thin">
        <color indexed="55"/>
      </left>
      <right style="thin">
        <color theme="0" tint="-0.499984740745262"/>
      </right>
      <top/>
      <bottom/>
      <diagonal/>
    </border>
    <border>
      <left style="thin">
        <color indexed="55"/>
      </left>
      <right style="thin">
        <color indexed="55"/>
      </right>
      <top style="thin">
        <color indexed="55"/>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right/>
      <top style="thin">
        <color indexed="55"/>
      </top>
      <bottom style="thin">
        <color indexed="55"/>
      </bottom>
      <diagonal/>
    </border>
    <border>
      <left style="thin">
        <color indexed="55"/>
      </left>
      <right style="thin">
        <color indexed="55"/>
      </right>
      <top/>
      <bottom style="thin">
        <color rgb="FFA9A9A9"/>
      </bottom>
      <diagonal/>
    </border>
    <border>
      <left style="thin">
        <color indexed="55"/>
      </left>
      <right style="thin">
        <color theme="0" tint="-0.499984740745262"/>
      </right>
      <top/>
      <bottom style="thin">
        <color rgb="FFA9A9A9"/>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bottom style="thin">
        <color theme="0" tint="-0.499984740745262"/>
      </bottom>
      <diagonal/>
    </border>
    <border>
      <left style="thin">
        <color theme="0" tint="-0.499984740745262"/>
      </left>
      <right style="thin">
        <color indexed="55"/>
      </right>
      <top/>
      <bottom/>
      <diagonal/>
    </border>
    <border>
      <left style="thin">
        <color theme="0" tint="-0.499984740745262"/>
      </left>
      <right style="thin">
        <color indexed="55"/>
      </right>
      <top/>
      <bottom style="thin">
        <color rgb="FFA9A9A9"/>
      </bottom>
      <diagonal/>
    </border>
    <border>
      <left style="thin">
        <color theme="0" tint="-0.499984740745262"/>
      </left>
      <right style="thin">
        <color indexed="55"/>
      </right>
      <top style="thin">
        <color rgb="FFA9A9A9"/>
      </top>
      <bottom/>
      <diagonal/>
    </border>
    <border>
      <left style="thin">
        <color theme="0" tint="-0.499984740745262"/>
      </left>
      <right style="thin">
        <color indexed="55"/>
      </right>
      <top/>
      <bottom style="thin">
        <color theme="0" tint="-0.499984740745262"/>
      </bottom>
      <diagonal/>
    </border>
    <border>
      <left style="thin">
        <color rgb="FF969696"/>
      </left>
      <right/>
      <top style="thin">
        <color rgb="FF969696"/>
      </top>
      <bottom style="thin">
        <color indexed="55"/>
      </bottom>
      <diagonal/>
    </border>
    <border>
      <left/>
      <right/>
      <top style="thin">
        <color rgb="FF969696"/>
      </top>
      <bottom style="thin">
        <color indexed="55"/>
      </bottom>
      <diagonal/>
    </border>
    <border>
      <left/>
      <right style="thin">
        <color rgb="FF969696"/>
      </right>
      <top style="thin">
        <color rgb="FF969696"/>
      </top>
      <bottom style="thin">
        <color indexed="55"/>
      </bottom>
      <diagonal/>
    </border>
    <border>
      <left style="thin">
        <color theme="0" tint="-0.499984740745262"/>
      </left>
      <right style="thin">
        <color indexed="55"/>
      </right>
      <top style="thin">
        <color theme="0" tint="-0.499984740745262"/>
      </top>
      <bottom/>
      <diagonal/>
    </border>
    <border>
      <left style="thin">
        <color indexed="55"/>
      </left>
      <right style="thin">
        <color indexed="55"/>
      </right>
      <top style="thin">
        <color theme="0" tint="-0.499984740745262"/>
      </top>
      <bottom/>
      <diagonal/>
    </border>
    <border>
      <left style="thin">
        <color indexed="55"/>
      </left>
      <right style="thin">
        <color indexed="55"/>
      </right>
      <top style="thin">
        <color theme="0" tint="-0.499984740745262"/>
      </top>
      <bottom style="thin">
        <color indexed="55"/>
      </bottom>
      <diagonal/>
    </border>
    <border>
      <left style="thin">
        <color indexed="55"/>
      </left>
      <right style="thin">
        <color theme="0" tint="-0.499984740745262"/>
      </right>
      <top style="thin">
        <color theme="0" tint="-0.499984740745262"/>
      </top>
      <bottom/>
      <diagonal/>
    </border>
    <border>
      <left style="thin">
        <color theme="0" tint="-0.499984740745262"/>
      </left>
      <right style="thin">
        <color indexed="55"/>
      </right>
      <top style="thin">
        <color theme="0" tint="-0.499984740745262"/>
      </top>
      <bottom style="thin">
        <color indexed="55"/>
      </bottom>
      <diagonal/>
    </border>
    <border>
      <left style="thin">
        <color indexed="55"/>
      </left>
      <right style="thin">
        <color theme="0" tint="-0.499984740745262"/>
      </right>
      <top style="thin">
        <color theme="0" tint="-0.499984740745262"/>
      </top>
      <bottom style="thin">
        <color indexed="55"/>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theme="0" tint="-0.499984740745262"/>
      </right>
      <top style="thin">
        <color indexed="55"/>
      </top>
      <bottom style="thin">
        <color theme="0" tint="-0.499984740745262"/>
      </bottom>
      <diagonal/>
    </border>
    <border>
      <left style="thin">
        <color theme="0" tint="-0.499984740745262"/>
      </left>
      <right/>
      <top style="thin">
        <color rgb="FFA9A9A9"/>
      </top>
      <bottom/>
      <diagonal/>
    </border>
    <border>
      <left/>
      <right/>
      <top style="thin">
        <color rgb="FFA9A9A9"/>
      </top>
      <bottom/>
      <diagonal/>
    </border>
    <border>
      <left/>
      <right style="thin">
        <color theme="0" tint="-0.499984740745262"/>
      </right>
      <top style="thin">
        <color rgb="FFA9A9A9"/>
      </top>
      <bottom/>
      <diagonal/>
    </border>
    <border>
      <left style="thin">
        <color rgb="FF969696"/>
      </left>
      <right/>
      <top style="thin">
        <color indexed="55"/>
      </top>
      <bottom style="thin">
        <color indexed="55"/>
      </bottom>
      <diagonal/>
    </border>
    <border>
      <left/>
      <right style="thin">
        <color rgb="FF969696"/>
      </right>
      <top style="thin">
        <color indexed="55"/>
      </top>
      <bottom style="thin">
        <color indexed="55"/>
      </bottom>
      <diagonal/>
    </border>
    <border>
      <left style="thin">
        <color rgb="FF969696"/>
      </left>
      <right style="thin">
        <color indexed="55"/>
      </right>
      <top style="thin">
        <color indexed="55"/>
      </top>
      <bottom style="thin">
        <color indexed="55"/>
      </bottom>
      <diagonal/>
    </border>
    <border>
      <left style="thin">
        <color indexed="55"/>
      </left>
      <right style="thin">
        <color rgb="FF969696"/>
      </right>
      <top style="thin">
        <color indexed="55"/>
      </top>
      <bottom style="thin">
        <color indexed="55"/>
      </bottom>
      <diagonal/>
    </border>
    <border>
      <left/>
      <right style="thin">
        <color indexed="55"/>
      </right>
      <top style="thin">
        <color theme="0" tint="-0.499984740745262"/>
      </top>
      <bottom/>
      <diagonal/>
    </border>
    <border>
      <left/>
      <right style="thin">
        <color indexed="55"/>
      </right>
      <top/>
      <bottom/>
      <diagonal/>
    </border>
    <border>
      <left/>
      <right style="thin">
        <color indexed="55"/>
      </right>
      <top/>
      <bottom style="thin">
        <color indexed="55"/>
      </bottom>
      <diagonal/>
    </border>
    <border>
      <left/>
      <right style="thin">
        <color indexed="55"/>
      </right>
      <top style="thin">
        <color indexed="55"/>
      </top>
      <bottom/>
      <diagonal/>
    </border>
    <border>
      <left/>
      <right style="thin">
        <color indexed="55"/>
      </right>
      <top/>
      <bottom style="thin">
        <color theme="0" tint="-0.499984740745262"/>
      </bottom>
      <diagonal/>
    </border>
  </borders>
  <cellStyleXfs count="6">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3" borderId="0" applyNumberFormat="0" applyBorder="0" applyAlignment="0" applyProtection="0"/>
  </cellStyleXfs>
  <cellXfs count="149">
    <xf numFmtId="0" fontId="0" fillId="0" borderId="0" xfId="0"/>
    <xf numFmtId="0" fontId="0" fillId="0" borderId="0" xfId="0" applyFill="1" applyProtection="1"/>
    <xf numFmtId="0" fontId="3" fillId="0" borderId="0" xfId="0" applyFont="1" applyFill="1" applyAlignment="1" applyProtection="1">
      <alignment wrapText="1"/>
    </xf>
    <xf numFmtId="0" fontId="4" fillId="0" borderId="0" xfId="0" applyFont="1" applyFill="1" applyProtection="1"/>
    <xf numFmtId="0" fontId="5" fillId="0" borderId="0" xfId="0" applyFont="1" applyFill="1" applyAlignment="1" applyProtection="1">
      <alignment horizontal="center" vertical="center" wrapText="1"/>
    </xf>
    <xf numFmtId="0" fontId="6" fillId="0" borderId="0" xfId="0" applyFont="1" applyFill="1" applyProtection="1"/>
    <xf numFmtId="0" fontId="4" fillId="0" borderId="0" xfId="0" applyFont="1" applyFill="1" applyAlignment="1" applyProtection="1">
      <alignment horizontal="center" vertical="center" wrapText="1"/>
    </xf>
    <xf numFmtId="0" fontId="4" fillId="0" borderId="0" xfId="0" applyFont="1" applyFill="1" applyAlignment="1" applyProtection="1">
      <alignment horizontal="center" vertical="center"/>
    </xf>
    <xf numFmtId="164"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right" wrapText="1"/>
    </xf>
    <xf numFmtId="164" fontId="2" fillId="0" borderId="0" xfId="0" applyNumberFormat="1" applyFont="1" applyFill="1" applyBorder="1" applyAlignment="1" applyProtection="1">
      <alignment horizontal="right"/>
    </xf>
    <xf numFmtId="0" fontId="3" fillId="0" borderId="0" xfId="0" applyFont="1" applyFill="1" applyAlignment="1" applyProtection="1">
      <alignment horizontal="center" wrapText="1"/>
    </xf>
    <xf numFmtId="0" fontId="0" fillId="0" borderId="0" xfId="0" applyFill="1" applyAlignment="1" applyProtection="1">
      <alignment horizontal="center"/>
    </xf>
    <xf numFmtId="0" fontId="4" fillId="0" borderId="0" xfId="0" applyFont="1" applyFill="1" applyAlignment="1" applyProtection="1">
      <alignment horizontal="center"/>
    </xf>
    <xf numFmtId="0" fontId="2" fillId="0" borderId="0" xfId="0" applyFont="1" applyFill="1" applyBorder="1" applyAlignment="1" applyProtection="1">
      <alignment horizontal="center"/>
    </xf>
    <xf numFmtId="4" fontId="11" fillId="0" borderId="30" xfId="0" applyNumberFormat="1" applyFont="1" applyFill="1" applyBorder="1" applyAlignment="1" applyProtection="1">
      <alignment horizontal="center" vertical="center" wrapText="1"/>
    </xf>
    <xf numFmtId="0" fontId="13" fillId="0" borderId="34"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3" fontId="13" fillId="0" borderId="34" xfId="0" applyNumberFormat="1" applyFont="1" applyFill="1" applyBorder="1" applyAlignment="1" applyProtection="1">
      <alignment horizontal="center" vertical="center" wrapText="1"/>
      <protection locked="0"/>
    </xf>
    <xf numFmtId="0" fontId="10" fillId="0" borderId="0" xfId="0" applyFont="1" applyFill="1" applyAlignment="1" applyProtection="1">
      <alignment horizontal="right" vertical="center" wrapText="1"/>
    </xf>
    <xf numFmtId="164" fontId="10" fillId="2" borderId="0" xfId="0" applyNumberFormat="1" applyFont="1" applyFill="1" applyAlignment="1" applyProtection="1">
      <alignment horizontal="center" vertical="center"/>
    </xf>
    <xf numFmtId="0" fontId="11" fillId="0" borderId="0" xfId="0" applyFont="1" applyFill="1" applyAlignment="1" applyProtection="1">
      <alignment horizontal="right"/>
    </xf>
    <xf numFmtId="164" fontId="11" fillId="0" borderId="0" xfId="0" applyNumberFormat="1" applyFont="1" applyFill="1" applyAlignment="1" applyProtection="1">
      <alignment horizontal="right"/>
    </xf>
    <xf numFmtId="4" fontId="10" fillId="0" borderId="15" xfId="0" applyNumberFormat="1" applyFont="1" applyFill="1" applyBorder="1" applyAlignment="1" applyProtection="1">
      <alignment horizontal="center" vertical="center" wrapText="1"/>
    </xf>
    <xf numFmtId="4" fontId="11" fillId="0" borderId="3" xfId="0" applyNumberFormat="1" applyFont="1" applyFill="1" applyBorder="1" applyAlignment="1" applyProtection="1">
      <alignment horizontal="center" vertical="center" wrapText="1"/>
    </xf>
    <xf numFmtId="4" fontId="11" fillId="0" borderId="4" xfId="0" applyNumberFormat="1" applyFont="1" applyFill="1" applyBorder="1" applyAlignment="1" applyProtection="1">
      <alignment horizontal="center" vertical="center" wrapText="1"/>
    </xf>
    <xf numFmtId="4" fontId="11" fillId="0" borderId="1" xfId="5" applyNumberFormat="1" applyFont="1" applyFill="1" applyBorder="1" applyAlignment="1" applyProtection="1">
      <alignment horizontal="center" vertical="center" wrapText="1"/>
    </xf>
    <xf numFmtId="4" fontId="11" fillId="0" borderId="1" xfId="0" applyNumberFormat="1" applyFont="1" applyFill="1" applyBorder="1" applyAlignment="1" applyProtection="1">
      <alignment horizontal="center" vertical="center" wrapText="1"/>
    </xf>
    <xf numFmtId="4" fontId="11" fillId="0" borderId="5" xfId="0" applyNumberFormat="1" applyFont="1" applyFill="1" applyBorder="1" applyAlignment="1" applyProtection="1">
      <alignment horizontal="center" vertical="center" wrapText="1"/>
    </xf>
    <xf numFmtId="4" fontId="11" fillId="0" borderId="16" xfId="0" applyNumberFormat="1" applyFont="1" applyFill="1" applyBorder="1" applyAlignment="1" applyProtection="1">
      <alignment horizontal="center" vertical="center" wrapText="1"/>
    </xf>
    <xf numFmtId="4" fontId="16" fillId="2" borderId="18" xfId="0" applyNumberFormat="1" applyFont="1" applyFill="1" applyBorder="1" applyAlignment="1" applyProtection="1">
      <alignment vertical="center"/>
    </xf>
    <xf numFmtId="4" fontId="16" fillId="2" borderId="11" xfId="0" applyNumberFormat="1" applyFont="1" applyFill="1" applyBorder="1" applyAlignment="1" applyProtection="1">
      <alignment vertical="center"/>
    </xf>
    <xf numFmtId="4" fontId="16" fillId="2" borderId="19" xfId="0" applyNumberFormat="1" applyFont="1" applyFill="1" applyBorder="1" applyAlignment="1" applyProtection="1">
      <alignment vertical="center"/>
    </xf>
    <xf numFmtId="4" fontId="11" fillId="0" borderId="12" xfId="0" applyNumberFormat="1" applyFont="1" applyFill="1" applyBorder="1" applyAlignment="1" applyProtection="1">
      <alignment horizontal="center" vertical="center" wrapText="1"/>
    </xf>
    <xf numFmtId="4" fontId="11" fillId="0" borderId="21" xfId="0" applyNumberFormat="1" applyFont="1" applyFill="1" applyBorder="1" applyAlignment="1" applyProtection="1">
      <alignment horizontal="center" vertical="center" wrapText="1"/>
    </xf>
    <xf numFmtId="4" fontId="16" fillId="2" borderId="25" xfId="0" applyNumberFormat="1" applyFont="1" applyFill="1" applyBorder="1" applyAlignment="1" applyProtection="1">
      <alignment vertical="center"/>
    </xf>
    <xf numFmtId="4" fontId="16" fillId="2" borderId="0" xfId="0" applyNumberFormat="1" applyFont="1" applyFill="1" applyBorder="1" applyAlignment="1" applyProtection="1">
      <alignment vertical="center"/>
    </xf>
    <xf numFmtId="4" fontId="16" fillId="2" borderId="26" xfId="0" applyNumberFormat="1" applyFont="1" applyFill="1" applyBorder="1" applyAlignment="1" applyProtection="1">
      <alignment vertical="center"/>
    </xf>
    <xf numFmtId="4" fontId="16" fillId="2" borderId="55" xfId="0" applyNumberFormat="1" applyFont="1" applyFill="1" applyBorder="1" applyAlignment="1" applyProtection="1">
      <alignment vertical="center"/>
    </xf>
    <xf numFmtId="4" fontId="16" fillId="2" borderId="56" xfId="0" applyNumberFormat="1" applyFont="1" applyFill="1" applyBorder="1" applyAlignment="1" applyProtection="1">
      <alignment vertical="center"/>
    </xf>
    <xf numFmtId="4" fontId="16" fillId="2" borderId="57" xfId="0" applyNumberFormat="1" applyFont="1" applyFill="1" applyBorder="1" applyAlignment="1" applyProtection="1">
      <alignment vertical="center"/>
    </xf>
    <xf numFmtId="0" fontId="10" fillId="5" borderId="1" xfId="0" applyFont="1" applyFill="1" applyBorder="1" applyAlignment="1" applyProtection="1">
      <alignment horizontal="center" vertical="center" wrapText="1"/>
    </xf>
    <xf numFmtId="4" fontId="11" fillId="0" borderId="2" xfId="0" applyNumberFormat="1" applyFont="1" applyFill="1" applyBorder="1" applyAlignment="1" applyProtection="1">
      <alignment horizontal="center" vertical="center" wrapText="1"/>
    </xf>
    <xf numFmtId="4" fontId="11" fillId="0" borderId="7" xfId="0" applyNumberFormat="1" applyFont="1" applyFill="1" applyBorder="1" applyAlignment="1" applyProtection="1">
      <alignment horizontal="center" vertical="center" wrapText="1"/>
    </xf>
    <xf numFmtId="0" fontId="10" fillId="5" borderId="21" xfId="0" applyFont="1" applyFill="1" applyBorder="1" applyAlignment="1">
      <alignment horizontal="center" vertical="center" wrapText="1"/>
    </xf>
    <xf numFmtId="4" fontId="15" fillId="0" borderId="17" xfId="0" applyNumberFormat="1" applyFont="1" applyFill="1" applyBorder="1" applyAlignment="1" applyProtection="1">
      <alignment horizontal="center" vertical="center" wrapText="1"/>
    </xf>
    <xf numFmtId="0" fontId="10" fillId="5" borderId="60" xfId="0" applyFont="1" applyFill="1" applyBorder="1" applyAlignment="1" applyProtection="1">
      <alignment horizontal="center" vertical="center" wrapText="1"/>
      <protection locked="0"/>
    </xf>
    <xf numFmtId="0" fontId="10" fillId="5" borderId="61"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xf>
    <xf numFmtId="4" fontId="11" fillId="0" borderId="7" xfId="0" applyNumberFormat="1" applyFont="1" applyFill="1" applyBorder="1" applyAlignment="1" applyProtection="1">
      <alignment horizontal="center" vertical="center" wrapText="1"/>
    </xf>
    <xf numFmtId="4" fontId="11" fillId="0" borderId="2" xfId="0" applyNumberFormat="1" applyFont="1" applyFill="1" applyBorder="1" applyAlignment="1" applyProtection="1">
      <alignment horizontal="center" vertical="center" wrapText="1"/>
    </xf>
    <xf numFmtId="3" fontId="13" fillId="0" borderId="0" xfId="0" applyNumberFormat="1" applyFont="1" applyFill="1" applyBorder="1" applyAlignment="1" applyProtection="1">
      <alignment horizontal="center" vertical="center" wrapText="1"/>
      <protection locked="0"/>
    </xf>
    <xf numFmtId="4" fontId="13" fillId="0" borderId="0" xfId="0" applyNumberFormat="1" applyFont="1" applyFill="1" applyBorder="1" applyAlignment="1" applyProtection="1">
      <alignment horizontal="center" vertical="center" wrapText="1"/>
      <protection locked="0"/>
    </xf>
    <xf numFmtId="2" fontId="13" fillId="0" borderId="0"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right" vertical="center"/>
    </xf>
    <xf numFmtId="0" fontId="2" fillId="0" borderId="0" xfId="0" applyFont="1" applyFill="1" applyAlignment="1" applyProtection="1">
      <alignment horizontal="right" vertical="center" wrapText="1"/>
    </xf>
    <xf numFmtId="4" fontId="16" fillId="0" borderId="47" xfId="0" applyNumberFormat="1" applyFont="1" applyFill="1" applyBorder="1" applyAlignment="1" applyProtection="1">
      <alignment vertical="center" wrapText="1"/>
    </xf>
    <xf numFmtId="4" fontId="16" fillId="0" borderId="40" xfId="0" applyNumberFormat="1" applyFont="1" applyFill="1" applyBorder="1" applyAlignment="1" applyProtection="1">
      <alignment vertical="center" wrapText="1"/>
    </xf>
    <xf numFmtId="2" fontId="13" fillId="0" borderId="34" xfId="0" applyNumberFormat="1" applyFont="1" applyFill="1" applyBorder="1" applyAlignment="1" applyProtection="1">
      <alignment horizontal="center" vertical="center" wrapText="1"/>
    </xf>
    <xf numFmtId="4" fontId="16" fillId="0" borderId="40" xfId="0" applyNumberFormat="1" applyFont="1" applyFill="1" applyBorder="1" applyAlignment="1" applyProtection="1">
      <alignment horizontal="center" vertical="center" wrapText="1"/>
    </xf>
    <xf numFmtId="4" fontId="16" fillId="0" borderId="43" xfId="0" applyNumberFormat="1" applyFont="1" applyFill="1" applyBorder="1" applyAlignment="1" applyProtection="1">
      <alignment horizontal="center" vertical="center" wrapText="1"/>
    </xf>
    <xf numFmtId="4" fontId="16" fillId="0" borderId="47" xfId="0" applyNumberFormat="1" applyFont="1" applyFill="1" applyBorder="1" applyAlignment="1" applyProtection="1">
      <alignment horizontal="center" vertical="center" wrapText="1"/>
    </xf>
    <xf numFmtId="4" fontId="11" fillId="0" borderId="17" xfId="0" applyNumberFormat="1" applyFont="1" applyFill="1" applyBorder="1" applyAlignment="1" applyProtection="1">
      <alignment horizontal="center" vertical="center" wrapText="1"/>
    </xf>
    <xf numFmtId="4" fontId="11" fillId="0" borderId="20" xfId="0" applyNumberFormat="1" applyFont="1" applyFill="1" applyBorder="1" applyAlignment="1" applyProtection="1">
      <alignment horizontal="center" vertical="center" wrapText="1"/>
    </xf>
    <xf numFmtId="4" fontId="11" fillId="0" borderId="39" xfId="0" applyNumberFormat="1" applyFont="1" applyFill="1" applyBorder="1" applyAlignment="1" applyProtection="1">
      <alignment horizontal="center" vertical="center" wrapText="1"/>
    </xf>
    <xf numFmtId="4" fontId="10" fillId="2" borderId="30" xfId="0" applyNumberFormat="1" applyFont="1" applyFill="1" applyBorder="1" applyAlignment="1" applyProtection="1">
      <alignment horizontal="center" vertical="center" wrapText="1"/>
    </xf>
    <xf numFmtId="4" fontId="11" fillId="0" borderId="2" xfId="0" applyNumberFormat="1" applyFont="1" applyFill="1" applyBorder="1" applyAlignment="1" applyProtection="1">
      <alignment horizontal="center" vertical="center" wrapText="1"/>
    </xf>
    <xf numFmtId="4" fontId="11" fillId="0" borderId="6" xfId="0" applyNumberFormat="1" applyFont="1" applyFill="1" applyBorder="1" applyAlignment="1" applyProtection="1">
      <alignment horizontal="center" vertical="center" wrapText="1"/>
    </xf>
    <xf numFmtId="4" fontId="11" fillId="0" borderId="38" xfId="0" applyNumberFormat="1" applyFont="1" applyFill="1" applyBorder="1" applyAlignment="1" applyProtection="1">
      <alignment horizontal="center" vertical="center" wrapText="1"/>
    </xf>
    <xf numFmtId="4" fontId="11" fillId="0" borderId="7" xfId="0" applyNumberFormat="1" applyFont="1" applyFill="1" applyBorder="1" applyAlignment="1" applyProtection="1">
      <alignment horizontal="center" vertical="center" wrapText="1"/>
    </xf>
    <xf numFmtId="4" fontId="11" fillId="2" borderId="2" xfId="0" applyNumberFormat="1" applyFont="1" applyFill="1" applyBorder="1" applyAlignment="1" applyProtection="1">
      <alignment horizontal="center" vertical="center" wrapText="1"/>
    </xf>
    <xf numFmtId="4" fontId="11" fillId="2" borderId="6" xfId="0" applyNumberFormat="1" applyFont="1" applyFill="1" applyBorder="1" applyAlignment="1" applyProtection="1">
      <alignment horizontal="center" vertical="center" wrapText="1"/>
    </xf>
    <xf numFmtId="4" fontId="11" fillId="2" borderId="38" xfId="0" applyNumberFormat="1" applyFont="1" applyFill="1" applyBorder="1" applyAlignment="1" applyProtection="1">
      <alignment horizontal="center" vertical="center" wrapText="1"/>
    </xf>
    <xf numFmtId="4" fontId="11" fillId="0" borderId="48" xfId="0" applyNumberFormat="1" applyFont="1" applyFill="1" applyBorder="1" applyAlignment="1" applyProtection="1">
      <alignment horizontal="center" vertical="center" wrapText="1"/>
    </xf>
    <xf numFmtId="4" fontId="11" fillId="2" borderId="48" xfId="0" applyNumberFormat="1" applyFont="1" applyFill="1" applyBorder="1" applyAlignment="1" applyProtection="1">
      <alignment horizontal="center" vertical="center" wrapText="1"/>
    </xf>
    <xf numFmtId="4" fontId="11" fillId="2" borderId="7" xfId="0" applyNumberFormat="1" applyFont="1" applyFill="1" applyBorder="1" applyAlignment="1" applyProtection="1">
      <alignment horizontal="center" vertical="center" wrapText="1"/>
    </xf>
    <xf numFmtId="4" fontId="15" fillId="0" borderId="50" xfId="0" applyNumberFormat="1" applyFont="1" applyFill="1" applyBorder="1" applyAlignment="1" applyProtection="1">
      <alignment horizontal="center" vertical="center" wrapText="1"/>
    </xf>
    <xf numFmtId="4" fontId="15" fillId="0" borderId="20" xfId="0" applyNumberFormat="1" applyFont="1" applyFill="1" applyBorder="1" applyAlignment="1" applyProtection="1">
      <alignment horizontal="center" vertical="center" wrapText="1"/>
    </xf>
    <xf numFmtId="4" fontId="15" fillId="0" borderId="14" xfId="0" applyNumberFormat="1" applyFont="1" applyFill="1" applyBorder="1" applyAlignment="1" applyProtection="1">
      <alignment horizontal="center" vertical="center" wrapText="1"/>
    </xf>
    <xf numFmtId="4" fontId="16" fillId="0" borderId="42" xfId="0" applyNumberFormat="1" applyFont="1" applyFill="1" applyBorder="1" applyAlignment="1" applyProtection="1">
      <alignment horizontal="center" vertical="center" wrapText="1"/>
    </xf>
    <xf numFmtId="4" fontId="16" fillId="0" borderId="41" xfId="0" applyNumberFormat="1" applyFont="1" applyFill="1" applyBorder="1" applyAlignment="1" applyProtection="1">
      <alignment horizontal="center" vertical="center" wrapText="1"/>
    </xf>
    <xf numFmtId="4" fontId="11" fillId="0" borderId="36" xfId="0" applyNumberFormat="1" applyFont="1" applyFill="1" applyBorder="1" applyAlignment="1" applyProtection="1">
      <alignment horizontal="center" vertical="center" wrapText="1"/>
    </xf>
    <xf numFmtId="4" fontId="11" fillId="0" borderId="14" xfId="0" applyNumberFormat="1" applyFont="1" applyFill="1" applyBorder="1" applyAlignment="1" applyProtection="1">
      <alignment horizontal="center" vertical="center" wrapText="1"/>
    </xf>
    <xf numFmtId="4" fontId="11" fillId="0" borderId="37" xfId="0" applyNumberFormat="1" applyFont="1" applyFill="1" applyBorder="1" applyAlignment="1" applyProtection="1">
      <alignment horizontal="center" vertical="center" wrapText="1"/>
    </xf>
    <xf numFmtId="4" fontId="10" fillId="0" borderId="47" xfId="0" applyNumberFormat="1" applyFont="1" applyFill="1" applyBorder="1" applyAlignment="1" applyProtection="1">
      <alignment horizontal="center" vertical="center" wrapText="1"/>
    </xf>
    <xf numFmtId="4" fontId="10" fillId="0" borderId="40" xfId="0" applyNumberFormat="1" applyFont="1" applyFill="1" applyBorder="1" applyAlignment="1" applyProtection="1">
      <alignment horizontal="center" vertical="center" wrapText="1"/>
    </xf>
    <xf numFmtId="4" fontId="10" fillId="0" borderId="41" xfId="0" applyNumberFormat="1" applyFont="1" applyFill="1" applyBorder="1" applyAlignment="1" applyProtection="1">
      <alignment horizontal="center" vertical="center" wrapText="1"/>
    </xf>
    <xf numFmtId="4" fontId="11" fillId="2" borderId="50" xfId="0" applyNumberFormat="1" applyFont="1" applyFill="1" applyBorder="1" applyAlignment="1" applyProtection="1">
      <alignment horizontal="center" vertical="center" wrapText="1"/>
    </xf>
    <xf numFmtId="4" fontId="11" fillId="2" borderId="20" xfId="0" applyNumberFormat="1" applyFont="1" applyFill="1" applyBorder="1" applyAlignment="1" applyProtection="1">
      <alignment horizontal="center" vertical="center" wrapText="1"/>
    </xf>
    <xf numFmtId="4" fontId="11" fillId="2" borderId="14" xfId="0" applyNumberFormat="1" applyFont="1" applyFill="1" applyBorder="1" applyAlignment="1" applyProtection="1">
      <alignment horizontal="center" vertical="center" wrapText="1"/>
    </xf>
    <xf numFmtId="4" fontId="11" fillId="2" borderId="62" xfId="0" applyNumberFormat="1" applyFont="1" applyFill="1" applyBorder="1" applyAlignment="1" applyProtection="1">
      <alignment horizontal="center" vertical="center" wrapText="1"/>
    </xf>
    <xf numFmtId="4" fontId="11" fillId="2" borderId="63" xfId="0" applyNumberFormat="1" applyFont="1" applyFill="1" applyBorder="1" applyAlignment="1" applyProtection="1">
      <alignment horizontal="center" vertical="center" wrapText="1"/>
    </xf>
    <xf numFmtId="4" fontId="11" fillId="2" borderId="64" xfId="0" applyNumberFormat="1" applyFont="1" applyFill="1" applyBorder="1" applyAlignment="1" applyProtection="1">
      <alignment horizontal="center" vertical="center" wrapText="1"/>
    </xf>
    <xf numFmtId="4" fontId="11" fillId="2" borderId="17" xfId="0" applyNumberFormat="1" applyFont="1" applyFill="1" applyBorder="1" applyAlignment="1" applyProtection="1">
      <alignment horizontal="center" vertical="center" wrapText="1"/>
    </xf>
    <xf numFmtId="4" fontId="11" fillId="2" borderId="39" xfId="0" applyNumberFormat="1" applyFont="1" applyFill="1" applyBorder="1" applyAlignment="1" applyProtection="1">
      <alignment horizontal="center" vertical="center" wrapText="1"/>
    </xf>
    <xf numFmtId="4" fontId="11" fillId="2" borderId="65" xfId="0" applyNumberFormat="1" applyFont="1" applyFill="1" applyBorder="1" applyAlignment="1" applyProtection="1">
      <alignment horizontal="center" vertical="center" wrapText="1"/>
    </xf>
    <xf numFmtId="4" fontId="11" fillId="2" borderId="66" xfId="0" applyNumberFormat="1" applyFont="1" applyFill="1" applyBorder="1" applyAlignment="1" applyProtection="1">
      <alignment horizontal="center" vertical="center" wrapText="1"/>
    </xf>
    <xf numFmtId="4" fontId="15" fillId="0" borderId="17" xfId="0" applyNumberFormat="1" applyFont="1" applyFill="1" applyBorder="1" applyAlignment="1" applyProtection="1">
      <alignment horizontal="center" vertical="center" wrapText="1"/>
    </xf>
    <xf numFmtId="0" fontId="4" fillId="2" borderId="0" xfId="0" applyFont="1" applyFill="1" applyAlignment="1" applyProtection="1">
      <alignment horizontal="left" vertical="center"/>
    </xf>
    <xf numFmtId="0" fontId="10" fillId="5" borderId="1" xfId="0" applyFont="1" applyFill="1" applyBorder="1" applyAlignment="1">
      <alignment horizontal="center" vertical="center" wrapText="1"/>
    </xf>
    <xf numFmtId="0" fontId="10" fillId="5" borderId="6" xfId="0" applyFont="1" applyFill="1" applyBorder="1" applyAlignment="1" applyProtection="1">
      <alignment horizontal="center" vertical="center" wrapText="1"/>
    </xf>
    <xf numFmtId="0" fontId="4" fillId="2" borderId="0" xfId="0" applyFont="1" applyFill="1" applyAlignment="1" applyProtection="1">
      <alignment horizontal="left" vertical="center" wrapText="1"/>
    </xf>
    <xf numFmtId="0" fontId="8" fillId="2" borderId="8" xfId="0" applyFont="1" applyFill="1" applyBorder="1" applyAlignment="1" applyProtection="1">
      <alignment horizontal="left"/>
    </xf>
    <xf numFmtId="0" fontId="8" fillId="2" borderId="9" xfId="0" applyFont="1" applyFill="1" applyBorder="1" applyAlignment="1" applyProtection="1">
      <alignment horizontal="left"/>
    </xf>
    <xf numFmtId="0" fontId="8" fillId="2" borderId="10" xfId="0" applyFont="1" applyFill="1" applyBorder="1" applyAlignment="1" applyProtection="1">
      <alignment horizontal="left"/>
    </xf>
    <xf numFmtId="0" fontId="9" fillId="0" borderId="22" xfId="0" applyFont="1" applyBorder="1" applyAlignment="1">
      <alignment horizontal="left" vertical="top" wrapText="1"/>
    </xf>
    <xf numFmtId="0" fontId="9" fillId="0" borderId="23" xfId="0" applyFont="1" applyBorder="1" applyAlignment="1">
      <alignment horizontal="left" vertical="top"/>
    </xf>
    <xf numFmtId="0" fontId="9" fillId="0" borderId="24" xfId="0" applyFont="1" applyBorder="1" applyAlignment="1">
      <alignment horizontal="left" vertical="top"/>
    </xf>
    <xf numFmtId="0" fontId="9" fillId="0" borderId="25" xfId="0" applyFont="1" applyBorder="1" applyAlignment="1">
      <alignment horizontal="left" vertical="top"/>
    </xf>
    <xf numFmtId="0" fontId="9" fillId="0" borderId="0" xfId="0" applyFont="1" applyBorder="1" applyAlignment="1">
      <alignment horizontal="left" vertical="top"/>
    </xf>
    <xf numFmtId="0" fontId="9" fillId="0" borderId="26" xfId="0" applyFont="1" applyBorder="1" applyAlignment="1">
      <alignment horizontal="left" vertical="top"/>
    </xf>
    <xf numFmtId="0" fontId="9" fillId="0" borderId="27" xfId="0" applyFont="1" applyBorder="1" applyAlignment="1">
      <alignment horizontal="left" vertical="top"/>
    </xf>
    <xf numFmtId="0" fontId="9" fillId="0" borderId="28" xfId="0" applyFont="1" applyBorder="1" applyAlignment="1">
      <alignment horizontal="left" vertical="top"/>
    </xf>
    <xf numFmtId="0" fontId="9" fillId="0" borderId="29" xfId="0" applyFont="1" applyBorder="1" applyAlignment="1">
      <alignment horizontal="left" vertical="top"/>
    </xf>
    <xf numFmtId="0" fontId="10" fillId="5" borderId="51"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53"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49" xfId="0" applyFont="1" applyFill="1" applyBorder="1" applyAlignment="1">
      <alignment horizontal="center" vertical="center"/>
    </xf>
    <xf numFmtId="0" fontId="10" fillId="5" borderId="48"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0" fillId="5" borderId="52"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54" xfId="0" applyFont="1" applyFill="1" applyBorder="1" applyAlignment="1">
      <alignment horizontal="center" vertical="center" wrapText="1"/>
    </xf>
    <xf numFmtId="0" fontId="14" fillId="0" borderId="0" xfId="0" applyFont="1" applyAlignment="1">
      <alignment horizontal="center" vertical="center"/>
    </xf>
    <xf numFmtId="0" fontId="4" fillId="0" borderId="0" xfId="0" applyFont="1" applyFill="1" applyAlignment="1" applyProtection="1">
      <alignment horizontal="center"/>
    </xf>
    <xf numFmtId="0" fontId="2" fillId="0" borderId="0" xfId="0" applyFont="1" applyFill="1" applyBorder="1" applyAlignment="1" applyProtection="1">
      <alignment horizontal="center"/>
    </xf>
    <xf numFmtId="0" fontId="12" fillId="6" borderId="31" xfId="0" applyFont="1" applyFill="1" applyBorder="1" applyAlignment="1" applyProtection="1">
      <alignment horizontal="center" vertical="center" wrapText="1"/>
      <protection locked="0"/>
    </xf>
    <xf numFmtId="0" fontId="12" fillId="6" borderId="32" xfId="0" applyFont="1" applyFill="1" applyBorder="1" applyAlignment="1" applyProtection="1">
      <alignment horizontal="center" vertical="center" wrapText="1"/>
      <protection locked="0"/>
    </xf>
    <xf numFmtId="0" fontId="12" fillId="6" borderId="33"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xf>
    <xf numFmtId="0" fontId="10" fillId="5" borderId="2"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xf>
    <xf numFmtId="0" fontId="10" fillId="4" borderId="9" xfId="0" applyFont="1" applyFill="1" applyBorder="1" applyAlignment="1" applyProtection="1">
      <alignment horizontal="center" vertical="center"/>
    </xf>
    <xf numFmtId="0" fontId="10" fillId="4" borderId="10" xfId="0" applyFont="1" applyFill="1" applyBorder="1" applyAlignment="1" applyProtection="1">
      <alignment horizontal="center" vertical="center"/>
    </xf>
    <xf numFmtId="0" fontId="10" fillId="5" borderId="7" xfId="0" applyFont="1" applyFill="1" applyBorder="1" applyAlignment="1" applyProtection="1">
      <alignment horizontal="center" vertical="center" wrapText="1"/>
    </xf>
    <xf numFmtId="0" fontId="10" fillId="5" borderId="14" xfId="0" applyFont="1" applyFill="1" applyBorder="1" applyAlignment="1" applyProtection="1">
      <alignment horizontal="center" vertical="center" wrapText="1"/>
    </xf>
    <xf numFmtId="0" fontId="10" fillId="5" borderId="16" xfId="0" applyFont="1" applyFill="1" applyBorder="1" applyAlignment="1" applyProtection="1">
      <alignment horizontal="center" vertical="center" wrapText="1"/>
    </xf>
    <xf numFmtId="0" fontId="10" fillId="5" borderId="7" xfId="0" applyFont="1" applyFill="1" applyBorder="1" applyAlignment="1" applyProtection="1">
      <alignment horizontal="center" vertical="center"/>
    </xf>
    <xf numFmtId="0" fontId="10" fillId="5" borderId="13" xfId="0" applyFont="1" applyFill="1" applyBorder="1" applyAlignment="1" applyProtection="1">
      <alignment horizontal="center" vertical="center" wrapText="1"/>
    </xf>
    <xf numFmtId="0" fontId="10" fillId="5" borderId="15" xfId="0" applyFont="1" applyFill="1" applyBorder="1" applyAlignment="1" applyProtection="1">
      <alignment horizontal="center" vertical="center" wrapText="1"/>
    </xf>
    <xf numFmtId="3" fontId="13" fillId="0" borderId="44" xfId="0" applyNumberFormat="1" applyFont="1" applyFill="1" applyBorder="1" applyAlignment="1" applyProtection="1">
      <alignment horizontal="center" vertical="center" wrapText="1"/>
      <protection locked="0"/>
    </xf>
    <xf numFmtId="3" fontId="13" fillId="0" borderId="45" xfId="0" applyNumberFormat="1" applyFont="1" applyFill="1" applyBorder="1" applyAlignment="1" applyProtection="1">
      <alignment horizontal="center" vertical="center" wrapText="1"/>
      <protection locked="0"/>
    </xf>
    <xf numFmtId="3" fontId="13" fillId="0" borderId="46" xfId="0" applyNumberFormat="1" applyFont="1" applyFill="1" applyBorder="1" applyAlignment="1" applyProtection="1">
      <alignment horizontal="center" vertical="center" wrapText="1"/>
      <protection locked="0"/>
    </xf>
    <xf numFmtId="0" fontId="10" fillId="5" borderId="58" xfId="0" applyFont="1" applyFill="1" applyBorder="1" applyAlignment="1" applyProtection="1">
      <alignment horizontal="center" vertical="center" wrapText="1"/>
      <protection locked="0"/>
    </xf>
    <xf numFmtId="0" fontId="10" fillId="5" borderId="35" xfId="0" applyFont="1" applyFill="1" applyBorder="1" applyAlignment="1" applyProtection="1">
      <alignment horizontal="center" vertical="center" wrapText="1"/>
      <protection locked="0"/>
    </xf>
    <xf numFmtId="0" fontId="10" fillId="5" borderId="59" xfId="0" applyFont="1" applyFill="1" applyBorder="1" applyAlignment="1" applyProtection="1">
      <alignment horizontal="center" vertical="center" wrapText="1"/>
      <protection locked="0"/>
    </xf>
  </cellXfs>
  <cellStyles count="6">
    <cellStyle name="Hipervínculo visitado" xfId="1" builtinId="9" hidden="1"/>
    <cellStyle name="Hipervínculo visitado" xfId="2" builtinId="9" hidden="1"/>
    <cellStyle name="Hipervínculo visitado" xfId="3" builtinId="9" hidden="1"/>
    <cellStyle name="Hipervínculo visitado" xfId="4" builtinId="9" hidden="1"/>
    <cellStyle name="Incorrecto" xfId="5" builtinId="27"/>
    <cellStyle name="Normal" xfId="0" builtinId="0"/>
  </cellStyles>
  <dxfs count="528">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s>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19829</xdr:rowOff>
    </xdr:to>
    <xdr:grpSp>
      <xdr:nvGrpSpPr>
        <xdr:cNvPr id="4" name="3 Grupo"/>
        <xdr:cNvGrpSpPr/>
      </xdr:nvGrpSpPr>
      <xdr:grpSpPr>
        <a:xfrm>
          <a:off x="0" y="0"/>
          <a:ext cx="1094046" cy="1226329"/>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2"/>
  <sheetViews>
    <sheetView showGridLines="0" tabSelected="1" view="pageBreakPreview" topLeftCell="A10" zoomScale="60" zoomScaleNormal="50" zoomScalePageLayoutView="25" workbookViewId="0">
      <selection activeCell="J80" sqref="J80"/>
    </sheetView>
  </sheetViews>
  <sheetFormatPr baseColWidth="10" defaultColWidth="12.140625" defaultRowHeight="15" x14ac:dyDescent="0.25"/>
  <cols>
    <col min="1" max="1" width="30.7109375" style="1" customWidth="1"/>
    <col min="2" max="2" width="42.7109375" style="1" customWidth="1"/>
    <col min="3" max="3" width="35.7109375" style="1" customWidth="1"/>
    <col min="4" max="4" width="46.7109375" style="1" customWidth="1"/>
    <col min="5" max="5" width="17.7109375" style="12" customWidth="1"/>
    <col min="6" max="13" width="18.7109375" style="1" customWidth="1"/>
    <col min="14" max="15" width="36.7109375" style="1" customWidth="1"/>
  </cols>
  <sheetData>
    <row r="1" spans="1:15" ht="15.6" x14ac:dyDescent="0.3">
      <c r="A1" s="3"/>
      <c r="B1" s="3"/>
      <c r="C1" s="3"/>
      <c r="D1" s="3"/>
      <c r="E1" s="13"/>
      <c r="F1" s="3"/>
      <c r="G1" s="3"/>
      <c r="H1" s="3"/>
      <c r="I1" s="3"/>
      <c r="J1" s="3"/>
      <c r="K1" s="3"/>
      <c r="L1" s="3"/>
      <c r="M1" s="3"/>
      <c r="N1" s="3"/>
      <c r="O1" s="3"/>
    </row>
    <row r="2" spans="1:15" ht="15.75" customHeight="1" x14ac:dyDescent="0.25">
      <c r="A2" s="126" t="s">
        <v>0</v>
      </c>
      <c r="B2" s="126"/>
      <c r="C2" s="126"/>
      <c r="D2" s="126"/>
      <c r="E2" s="126"/>
      <c r="F2" s="126"/>
      <c r="G2" s="126"/>
      <c r="H2" s="126"/>
      <c r="I2" s="126"/>
      <c r="J2" s="126"/>
      <c r="K2" s="126"/>
      <c r="L2" s="126"/>
      <c r="M2" s="126"/>
      <c r="N2" s="126"/>
      <c r="O2" s="126"/>
    </row>
    <row r="3" spans="1:15" ht="15.75" customHeight="1" x14ac:dyDescent="0.25">
      <c r="A3" s="126" t="s">
        <v>1</v>
      </c>
      <c r="B3" s="126"/>
      <c r="C3" s="126"/>
      <c r="D3" s="126"/>
      <c r="E3" s="126"/>
      <c r="F3" s="126"/>
      <c r="G3" s="126"/>
      <c r="H3" s="126"/>
      <c r="I3" s="126"/>
      <c r="J3" s="126"/>
      <c r="K3" s="126"/>
      <c r="L3" s="126"/>
      <c r="M3" s="126"/>
      <c r="N3" s="126"/>
      <c r="O3" s="126"/>
    </row>
    <row r="4" spans="1:15" ht="15.75" customHeight="1" x14ac:dyDescent="0.3">
      <c r="A4" s="126" t="s">
        <v>2</v>
      </c>
      <c r="B4" s="126"/>
      <c r="C4" s="126"/>
      <c r="D4" s="126"/>
      <c r="E4" s="126"/>
      <c r="F4" s="126"/>
      <c r="G4" s="126"/>
      <c r="H4" s="126"/>
      <c r="I4" s="126"/>
      <c r="J4" s="126"/>
      <c r="K4" s="126"/>
      <c r="L4" s="126"/>
      <c r="M4" s="126"/>
      <c r="N4" s="126"/>
      <c r="O4" s="126"/>
    </row>
    <row r="5" spans="1:15" ht="15.75" customHeight="1" x14ac:dyDescent="0.25">
      <c r="A5" s="126" t="s">
        <v>125</v>
      </c>
      <c r="B5" s="126"/>
      <c r="C5" s="126"/>
      <c r="D5" s="126"/>
      <c r="E5" s="126"/>
      <c r="F5" s="126"/>
      <c r="G5" s="126"/>
      <c r="H5" s="126"/>
      <c r="I5" s="126"/>
      <c r="J5" s="126"/>
      <c r="K5" s="126"/>
      <c r="L5" s="126"/>
      <c r="M5" s="126"/>
      <c r="N5" s="126"/>
      <c r="O5" s="126"/>
    </row>
    <row r="6" spans="1:15" ht="15.6" x14ac:dyDescent="0.3">
      <c r="A6" s="127"/>
      <c r="B6" s="127"/>
      <c r="C6" s="127"/>
      <c r="D6" s="127"/>
      <c r="E6" s="127"/>
      <c r="F6" s="127"/>
      <c r="G6" s="127"/>
      <c r="H6" s="127"/>
      <c r="I6" s="127"/>
      <c r="J6" s="127"/>
      <c r="K6" s="127"/>
      <c r="L6" s="127"/>
      <c r="M6" s="127"/>
      <c r="N6" s="127"/>
      <c r="O6" s="127"/>
    </row>
    <row r="7" spans="1:15" ht="30" customHeight="1" x14ac:dyDescent="0.25">
      <c r="A7" s="54" t="s">
        <v>3</v>
      </c>
      <c r="B7" s="98" t="s">
        <v>42</v>
      </c>
      <c r="C7" s="98"/>
      <c r="D7" s="98"/>
      <c r="E7" s="98"/>
      <c r="F7" s="98"/>
      <c r="G7" s="98"/>
      <c r="H7" s="4"/>
      <c r="I7" s="129" t="s">
        <v>48</v>
      </c>
      <c r="J7" s="130"/>
      <c r="K7" s="130"/>
      <c r="L7" s="130"/>
      <c r="M7" s="131"/>
      <c r="N7" s="128"/>
      <c r="O7" s="128"/>
    </row>
    <row r="8" spans="1:15" ht="30" customHeight="1" x14ac:dyDescent="0.25">
      <c r="A8" s="54" t="s">
        <v>4</v>
      </c>
      <c r="B8" s="98" t="s">
        <v>5</v>
      </c>
      <c r="C8" s="98"/>
      <c r="D8" s="98"/>
      <c r="E8" s="98"/>
      <c r="F8" s="98"/>
      <c r="G8" s="98"/>
      <c r="H8" s="5"/>
      <c r="I8" s="16" t="s">
        <v>49</v>
      </c>
      <c r="J8" s="143">
        <v>80258786</v>
      </c>
      <c r="K8" s="144"/>
      <c r="L8" s="144"/>
      <c r="M8" s="145"/>
      <c r="N8" s="19" t="s">
        <v>35</v>
      </c>
      <c r="O8" s="20" t="s">
        <v>62</v>
      </c>
    </row>
    <row r="9" spans="1:15" ht="30" customHeight="1" x14ac:dyDescent="0.3">
      <c r="A9" s="54" t="s">
        <v>54</v>
      </c>
      <c r="B9" s="98" t="s">
        <v>55</v>
      </c>
      <c r="C9" s="98"/>
      <c r="D9" s="98"/>
      <c r="E9" s="98"/>
      <c r="F9" s="98"/>
      <c r="G9" s="98"/>
      <c r="H9" s="4"/>
      <c r="I9" s="146" t="s">
        <v>50</v>
      </c>
      <c r="J9" s="147"/>
      <c r="K9" s="147"/>
      <c r="L9" s="147"/>
      <c r="M9" s="148"/>
      <c r="N9" s="21"/>
      <c r="O9" s="22"/>
    </row>
    <row r="10" spans="1:15" ht="30" customHeight="1" x14ac:dyDescent="0.25">
      <c r="A10" s="54" t="s">
        <v>56</v>
      </c>
      <c r="B10" s="98" t="s">
        <v>57</v>
      </c>
      <c r="C10" s="98"/>
      <c r="D10" s="98"/>
      <c r="E10" s="98"/>
      <c r="F10" s="98"/>
      <c r="G10" s="98"/>
      <c r="H10" s="4"/>
      <c r="I10" s="46" t="s">
        <v>7</v>
      </c>
      <c r="J10" s="17" t="s">
        <v>8</v>
      </c>
      <c r="K10" s="17" t="s">
        <v>9</v>
      </c>
      <c r="L10" s="17" t="s">
        <v>10</v>
      </c>
      <c r="M10" s="47" t="s">
        <v>11</v>
      </c>
      <c r="N10" s="19" t="s">
        <v>36</v>
      </c>
      <c r="O10" s="20" t="s">
        <v>37</v>
      </c>
    </row>
    <row r="11" spans="1:15" ht="30" customHeight="1" x14ac:dyDescent="0.25">
      <c r="A11" s="54" t="s">
        <v>6</v>
      </c>
      <c r="B11" s="101" t="s">
        <v>58</v>
      </c>
      <c r="C11" s="101"/>
      <c r="D11" s="101"/>
      <c r="E11" s="101"/>
      <c r="F11" s="101"/>
      <c r="G11" s="101"/>
      <c r="H11" s="6"/>
      <c r="I11" s="18" t="s">
        <v>51</v>
      </c>
      <c r="J11" s="18"/>
      <c r="K11" s="18"/>
      <c r="L11" s="18"/>
      <c r="M11" s="18"/>
      <c r="N11" s="9"/>
      <c r="O11" s="8"/>
    </row>
    <row r="12" spans="1:15" ht="30" customHeight="1" x14ac:dyDescent="0.25">
      <c r="A12" s="55" t="s">
        <v>12</v>
      </c>
      <c r="B12" s="101" t="s">
        <v>59</v>
      </c>
      <c r="C12" s="101"/>
      <c r="D12" s="101"/>
      <c r="E12" s="101"/>
      <c r="F12" s="101"/>
      <c r="G12" s="101"/>
      <c r="H12" s="6"/>
      <c r="I12" s="18" t="s">
        <v>52</v>
      </c>
      <c r="J12" s="58" t="str">
        <f>IF($J$11="","",IFERROR(($J$11/$J$8)*100,0))</f>
        <v/>
      </c>
      <c r="K12" s="58" t="str">
        <f>IF($K$11="","",IFERROR(($K$11/$J$8)*100,0))</f>
        <v/>
      </c>
      <c r="L12" s="58" t="str">
        <f>IF($L$11="","",IFERROR(($L$11/$J$8)*100,0))</f>
        <v/>
      </c>
      <c r="M12" s="58" t="str">
        <f>IF($M$11="","",IFERROR(($M$11/$J$8)*100,0))</f>
        <v/>
      </c>
      <c r="N12" s="14"/>
      <c r="O12" s="10"/>
    </row>
    <row r="13" spans="1:15" ht="30" customHeight="1" x14ac:dyDescent="0.25">
      <c r="A13" s="54" t="s">
        <v>60</v>
      </c>
      <c r="B13" s="101" t="s">
        <v>61</v>
      </c>
      <c r="C13" s="101"/>
      <c r="D13" s="101"/>
      <c r="E13" s="101"/>
      <c r="F13" s="101"/>
      <c r="G13" s="101"/>
      <c r="H13" s="6"/>
      <c r="I13" s="51"/>
      <c r="J13" s="52"/>
      <c r="K13" s="52"/>
      <c r="L13" s="52"/>
      <c r="M13" s="53"/>
      <c r="N13" s="48"/>
      <c r="O13" s="10"/>
    </row>
    <row r="14" spans="1:15" ht="30" customHeight="1" x14ac:dyDescent="0.25">
      <c r="A14" s="54" t="s">
        <v>13</v>
      </c>
      <c r="B14" s="98" t="s">
        <v>14</v>
      </c>
      <c r="C14" s="98"/>
      <c r="D14" s="98"/>
      <c r="E14" s="98"/>
      <c r="F14" s="98"/>
      <c r="G14" s="98"/>
      <c r="H14" s="6"/>
      <c r="I14" s="51"/>
      <c r="J14" s="52"/>
      <c r="K14" s="52"/>
      <c r="L14" s="52"/>
      <c r="M14" s="53"/>
      <c r="N14" s="48"/>
      <c r="O14" s="10"/>
    </row>
    <row r="15" spans="1:15" ht="15.6" x14ac:dyDescent="0.3">
      <c r="A15" s="7"/>
      <c r="B15" s="3"/>
      <c r="C15" s="3"/>
      <c r="D15" s="3"/>
      <c r="E15" s="13"/>
      <c r="F15" s="3"/>
      <c r="G15" s="3"/>
      <c r="H15" s="3"/>
      <c r="I15" s="3"/>
      <c r="J15" s="3"/>
      <c r="K15" s="3"/>
      <c r="L15" s="3"/>
      <c r="M15" s="3"/>
      <c r="N15" s="3"/>
      <c r="O15" s="3"/>
    </row>
    <row r="16" spans="1:15" ht="18" x14ac:dyDescent="0.3">
      <c r="A16" s="134" t="s">
        <v>63</v>
      </c>
      <c r="B16" s="135"/>
      <c r="C16" s="135"/>
      <c r="D16" s="135"/>
      <c r="E16" s="135"/>
      <c r="F16" s="135"/>
      <c r="G16" s="135"/>
      <c r="H16" s="135"/>
      <c r="I16" s="135"/>
      <c r="J16" s="135"/>
      <c r="K16" s="135"/>
      <c r="L16" s="135"/>
      <c r="M16" s="135"/>
      <c r="N16" s="135"/>
      <c r="O16" s="136"/>
    </row>
    <row r="17" spans="1:15" ht="15.75" customHeight="1" x14ac:dyDescent="0.25">
      <c r="A17" s="141" t="s">
        <v>15</v>
      </c>
      <c r="B17" s="137"/>
      <c r="C17" s="140" t="s">
        <v>16</v>
      </c>
      <c r="D17" s="140"/>
      <c r="E17" s="140"/>
      <c r="F17" s="100" t="s">
        <v>126</v>
      </c>
      <c r="G17" s="100" t="s">
        <v>40</v>
      </c>
      <c r="H17" s="99" t="s">
        <v>46</v>
      </c>
      <c r="I17" s="99"/>
      <c r="J17" s="99"/>
      <c r="K17" s="99"/>
      <c r="L17" s="99"/>
      <c r="M17" s="99"/>
      <c r="N17" s="137" t="s">
        <v>17</v>
      </c>
      <c r="O17" s="138" t="s">
        <v>18</v>
      </c>
    </row>
    <row r="18" spans="1:15" ht="18.75" x14ac:dyDescent="0.25">
      <c r="A18" s="142"/>
      <c r="B18" s="132"/>
      <c r="C18" s="132" t="s">
        <v>19</v>
      </c>
      <c r="D18" s="132" t="s">
        <v>20</v>
      </c>
      <c r="E18" s="132" t="s">
        <v>21</v>
      </c>
      <c r="F18" s="100"/>
      <c r="G18" s="100"/>
      <c r="H18" s="132" t="s">
        <v>47</v>
      </c>
      <c r="I18" s="132"/>
      <c r="J18" s="132"/>
      <c r="K18" s="132"/>
      <c r="L18" s="132"/>
      <c r="M18" s="132"/>
      <c r="N18" s="132"/>
      <c r="O18" s="139"/>
    </row>
    <row r="19" spans="1:15" ht="15" customHeight="1" x14ac:dyDescent="0.25">
      <c r="A19" s="142"/>
      <c r="B19" s="132"/>
      <c r="C19" s="133"/>
      <c r="D19" s="133"/>
      <c r="E19" s="133"/>
      <c r="F19" s="100"/>
      <c r="G19" s="100"/>
      <c r="H19" s="41">
        <v>2022</v>
      </c>
      <c r="I19" s="41">
        <v>2023</v>
      </c>
      <c r="J19" s="41">
        <v>2024</v>
      </c>
      <c r="K19" s="41">
        <v>2025</v>
      </c>
      <c r="L19" s="41">
        <v>2026</v>
      </c>
      <c r="M19" s="41">
        <v>2027</v>
      </c>
      <c r="N19" s="132"/>
      <c r="O19" s="139"/>
    </row>
    <row r="20" spans="1:15" ht="206.25" x14ac:dyDescent="0.25">
      <c r="A20" s="23" t="s">
        <v>22</v>
      </c>
      <c r="B20" s="24" t="s">
        <v>23</v>
      </c>
      <c r="C20" s="25" t="s">
        <v>24</v>
      </c>
      <c r="D20" s="25" t="s">
        <v>64</v>
      </c>
      <c r="E20" s="25" t="s">
        <v>25</v>
      </c>
      <c r="F20" s="26">
        <v>3.9999999999999933</v>
      </c>
      <c r="G20" s="15">
        <v>0.29300076322442692</v>
      </c>
      <c r="H20" s="15">
        <v>4.0076881851345725</v>
      </c>
      <c r="I20" s="15"/>
      <c r="J20" s="15"/>
      <c r="K20" s="15"/>
      <c r="L20" s="15"/>
      <c r="M20" s="15"/>
      <c r="N20" s="28" t="s">
        <v>66</v>
      </c>
      <c r="O20" s="29" t="s">
        <v>41</v>
      </c>
    </row>
    <row r="21" spans="1:15" ht="131.25" x14ac:dyDescent="0.25">
      <c r="A21" s="23" t="s">
        <v>26</v>
      </c>
      <c r="B21" s="27" t="s">
        <v>27</v>
      </c>
      <c r="C21" s="27" t="s">
        <v>28</v>
      </c>
      <c r="D21" s="27" t="s">
        <v>65</v>
      </c>
      <c r="E21" s="27" t="s">
        <v>25</v>
      </c>
      <c r="F21" s="26">
        <v>-1.875</v>
      </c>
      <c r="G21" s="15">
        <v>6.0465116279069697</v>
      </c>
      <c r="H21" s="15">
        <v>5.0999999999999996</v>
      </c>
      <c r="I21" s="15"/>
      <c r="J21" s="15"/>
      <c r="K21" s="15"/>
      <c r="L21" s="15"/>
      <c r="M21" s="15"/>
      <c r="N21" s="27" t="s">
        <v>67</v>
      </c>
      <c r="O21" s="45" t="s">
        <v>29</v>
      </c>
    </row>
    <row r="22" spans="1:15" ht="15.75" customHeight="1" x14ac:dyDescent="0.25">
      <c r="A22" s="114" t="s">
        <v>15</v>
      </c>
      <c r="B22" s="115"/>
      <c r="C22" s="119" t="s">
        <v>16</v>
      </c>
      <c r="D22" s="119"/>
      <c r="E22" s="119"/>
      <c r="F22" s="120" t="s">
        <v>44</v>
      </c>
      <c r="G22" s="120" t="s">
        <v>45</v>
      </c>
      <c r="H22" s="115" t="s">
        <v>46</v>
      </c>
      <c r="I22" s="115"/>
      <c r="J22" s="115"/>
      <c r="K22" s="115"/>
      <c r="L22" s="115"/>
      <c r="M22" s="115"/>
      <c r="N22" s="115" t="s">
        <v>17</v>
      </c>
      <c r="O22" s="123" t="s">
        <v>18</v>
      </c>
    </row>
    <row r="23" spans="1:15" ht="15.75" customHeight="1" x14ac:dyDescent="0.25">
      <c r="A23" s="116"/>
      <c r="B23" s="99"/>
      <c r="C23" s="99" t="s">
        <v>19</v>
      </c>
      <c r="D23" s="99" t="s">
        <v>20</v>
      </c>
      <c r="E23" s="99" t="s">
        <v>21</v>
      </c>
      <c r="F23" s="121"/>
      <c r="G23" s="121"/>
      <c r="H23" s="99" t="s">
        <v>30</v>
      </c>
      <c r="I23" s="99"/>
      <c r="J23" s="99" t="s">
        <v>7</v>
      </c>
      <c r="K23" s="99"/>
      <c r="L23" s="99"/>
      <c r="M23" s="99"/>
      <c r="N23" s="99"/>
      <c r="O23" s="124"/>
    </row>
    <row r="24" spans="1:15" ht="15.75" customHeight="1" x14ac:dyDescent="0.25">
      <c r="A24" s="117"/>
      <c r="B24" s="118"/>
      <c r="C24" s="118"/>
      <c r="D24" s="118"/>
      <c r="E24" s="118"/>
      <c r="F24" s="122"/>
      <c r="G24" s="122"/>
      <c r="H24" s="44" t="s">
        <v>8</v>
      </c>
      <c r="I24" s="44" t="s">
        <v>9</v>
      </c>
      <c r="J24" s="44" t="s">
        <v>8</v>
      </c>
      <c r="K24" s="44" t="s">
        <v>9</v>
      </c>
      <c r="L24" s="44" t="s">
        <v>10</v>
      </c>
      <c r="M24" s="44" t="s">
        <v>11</v>
      </c>
      <c r="N24" s="118"/>
      <c r="O24" s="125"/>
    </row>
    <row r="25" spans="1:15" ht="50.1" customHeight="1" x14ac:dyDescent="0.25">
      <c r="A25" s="84" t="s">
        <v>31</v>
      </c>
      <c r="B25" s="67" t="s">
        <v>68</v>
      </c>
      <c r="C25" s="67" t="s">
        <v>73</v>
      </c>
      <c r="D25" s="67" t="s">
        <v>78</v>
      </c>
      <c r="E25" s="67" t="s">
        <v>32</v>
      </c>
      <c r="F25" s="67">
        <v>87.5</v>
      </c>
      <c r="G25" s="67">
        <v>79.1666666666667</v>
      </c>
      <c r="H25" s="71"/>
      <c r="I25" s="71"/>
      <c r="J25" s="15">
        <v>9</v>
      </c>
      <c r="K25" s="15"/>
      <c r="L25" s="15"/>
      <c r="M25" s="15"/>
      <c r="N25" s="67" t="s">
        <v>67</v>
      </c>
      <c r="O25" s="77" t="s">
        <v>33</v>
      </c>
    </row>
    <row r="26" spans="1:15" ht="18.75" customHeight="1" x14ac:dyDescent="0.25">
      <c r="A26" s="85"/>
      <c r="B26" s="67"/>
      <c r="C26" s="67"/>
      <c r="D26" s="67"/>
      <c r="E26" s="67"/>
      <c r="F26" s="67"/>
      <c r="G26" s="67"/>
      <c r="H26" s="71"/>
      <c r="I26" s="71"/>
      <c r="J26" s="65" t="s">
        <v>53</v>
      </c>
      <c r="K26" s="65"/>
      <c r="L26" s="65"/>
      <c r="M26" s="65"/>
      <c r="N26" s="67"/>
      <c r="O26" s="77"/>
    </row>
    <row r="27" spans="1:15" ht="50.1" customHeight="1" x14ac:dyDescent="0.25">
      <c r="A27" s="85"/>
      <c r="B27" s="69"/>
      <c r="C27" s="69"/>
      <c r="D27" s="69"/>
      <c r="E27" s="69"/>
      <c r="F27" s="69"/>
      <c r="G27" s="69"/>
      <c r="H27" s="75"/>
      <c r="I27" s="75"/>
      <c r="J27" s="27">
        <v>8.75</v>
      </c>
      <c r="K27" s="27">
        <v>35</v>
      </c>
      <c r="L27" s="27">
        <v>70</v>
      </c>
      <c r="M27" s="27">
        <v>87.5</v>
      </c>
      <c r="N27" s="69"/>
      <c r="O27" s="78"/>
    </row>
    <row r="28" spans="1:15" ht="50.1" customHeight="1" x14ac:dyDescent="0.25">
      <c r="A28" s="85"/>
      <c r="B28" s="66" t="s">
        <v>69</v>
      </c>
      <c r="C28" s="66" t="s">
        <v>74</v>
      </c>
      <c r="D28" s="66" t="s">
        <v>79</v>
      </c>
      <c r="E28" s="67" t="s">
        <v>32</v>
      </c>
      <c r="F28" s="66">
        <v>50.684931506849303</v>
      </c>
      <c r="G28" s="66">
        <v>48.150684931506802</v>
      </c>
      <c r="H28" s="70"/>
      <c r="I28" s="70"/>
      <c r="J28" s="15">
        <v>10</v>
      </c>
      <c r="K28" s="15"/>
      <c r="L28" s="15"/>
      <c r="M28" s="15"/>
      <c r="N28" s="66" t="s">
        <v>67</v>
      </c>
      <c r="O28" s="97" t="s">
        <v>33</v>
      </c>
    </row>
    <row r="29" spans="1:15" ht="18.75" customHeight="1" x14ac:dyDescent="0.25">
      <c r="A29" s="85"/>
      <c r="B29" s="67"/>
      <c r="C29" s="67"/>
      <c r="D29" s="67"/>
      <c r="E29" s="67"/>
      <c r="F29" s="67"/>
      <c r="G29" s="67"/>
      <c r="H29" s="71"/>
      <c r="I29" s="71"/>
      <c r="J29" s="65" t="s">
        <v>53</v>
      </c>
      <c r="K29" s="65"/>
      <c r="L29" s="65"/>
      <c r="M29" s="65"/>
      <c r="N29" s="67"/>
      <c r="O29" s="77"/>
    </row>
    <row r="30" spans="1:15" ht="50.1" customHeight="1" x14ac:dyDescent="0.25">
      <c r="A30" s="85"/>
      <c r="B30" s="69"/>
      <c r="C30" s="69"/>
      <c r="D30" s="69"/>
      <c r="E30" s="69"/>
      <c r="F30" s="69"/>
      <c r="G30" s="69"/>
      <c r="H30" s="75"/>
      <c r="I30" s="75"/>
      <c r="J30" s="27">
        <v>10.136986301369863</v>
      </c>
      <c r="K30" s="27">
        <v>20.273972602739725</v>
      </c>
      <c r="L30" s="27">
        <v>40.547945205479451</v>
      </c>
      <c r="M30" s="27">
        <v>50.684931506849317</v>
      </c>
      <c r="N30" s="69"/>
      <c r="O30" s="78"/>
    </row>
    <row r="31" spans="1:15" ht="50.1" customHeight="1" x14ac:dyDescent="0.25">
      <c r="A31" s="85"/>
      <c r="B31" s="66" t="s">
        <v>70</v>
      </c>
      <c r="C31" s="66" t="s">
        <v>75</v>
      </c>
      <c r="D31" s="66" t="s">
        <v>80</v>
      </c>
      <c r="E31" s="67" t="s">
        <v>32</v>
      </c>
      <c r="F31" s="66">
        <v>0.30433679939132602</v>
      </c>
      <c r="G31" s="66">
        <v>0.32969819934060401</v>
      </c>
      <c r="H31" s="70"/>
      <c r="I31" s="70"/>
      <c r="J31" s="15">
        <v>0.31</v>
      </c>
      <c r="K31" s="15"/>
      <c r="L31" s="15"/>
      <c r="M31" s="15"/>
      <c r="N31" s="66" t="s">
        <v>83</v>
      </c>
      <c r="O31" s="97" t="s">
        <v>84</v>
      </c>
    </row>
    <row r="32" spans="1:15" ht="18.75" customHeight="1" x14ac:dyDescent="0.25">
      <c r="A32" s="85"/>
      <c r="B32" s="67"/>
      <c r="C32" s="67"/>
      <c r="D32" s="67"/>
      <c r="E32" s="67"/>
      <c r="F32" s="67"/>
      <c r="G32" s="67"/>
      <c r="H32" s="71"/>
      <c r="I32" s="71"/>
      <c r="J32" s="65" t="s">
        <v>53</v>
      </c>
      <c r="K32" s="65"/>
      <c r="L32" s="65"/>
      <c r="M32" s="65"/>
      <c r="N32" s="67"/>
      <c r="O32" s="77"/>
    </row>
    <row r="33" spans="1:15" ht="50.1" customHeight="1" x14ac:dyDescent="0.25">
      <c r="A33" s="85"/>
      <c r="B33" s="69"/>
      <c r="C33" s="69"/>
      <c r="D33" s="69"/>
      <c r="E33" s="69"/>
      <c r="F33" s="69"/>
      <c r="G33" s="69"/>
      <c r="H33" s="75"/>
      <c r="I33" s="75"/>
      <c r="J33" s="27">
        <v>0.31701749936596502</v>
      </c>
      <c r="K33" s="27">
        <v>0.31701749936596502</v>
      </c>
      <c r="L33" s="27">
        <v>0.31701749936596502</v>
      </c>
      <c r="M33" s="27">
        <v>0.30433679939132641</v>
      </c>
      <c r="N33" s="69"/>
      <c r="O33" s="78"/>
    </row>
    <row r="34" spans="1:15" ht="50.1" customHeight="1" x14ac:dyDescent="0.25">
      <c r="A34" s="85"/>
      <c r="B34" s="66" t="s">
        <v>71</v>
      </c>
      <c r="C34" s="66" t="s">
        <v>76</v>
      </c>
      <c r="D34" s="66" t="s">
        <v>81</v>
      </c>
      <c r="E34" s="67" t="s">
        <v>32</v>
      </c>
      <c r="F34" s="66">
        <v>0.54144106622240695</v>
      </c>
      <c r="G34" s="66">
        <v>0.49458558933777602</v>
      </c>
      <c r="H34" s="70"/>
      <c r="I34" s="70"/>
      <c r="J34" s="15">
        <v>0.61953352769679304</v>
      </c>
      <c r="K34" s="15"/>
      <c r="L34" s="15"/>
      <c r="M34" s="15"/>
      <c r="N34" s="66" t="s">
        <v>83</v>
      </c>
      <c r="O34" s="62" t="s">
        <v>84</v>
      </c>
    </row>
    <row r="35" spans="1:15" ht="18.75" customHeight="1" x14ac:dyDescent="0.25">
      <c r="A35" s="85"/>
      <c r="B35" s="67"/>
      <c r="C35" s="67"/>
      <c r="D35" s="67"/>
      <c r="E35" s="67"/>
      <c r="F35" s="67"/>
      <c r="G35" s="67"/>
      <c r="H35" s="71"/>
      <c r="I35" s="71"/>
      <c r="J35" s="65" t="s">
        <v>53</v>
      </c>
      <c r="K35" s="65"/>
      <c r="L35" s="65"/>
      <c r="M35" s="65"/>
      <c r="N35" s="67"/>
      <c r="O35" s="63"/>
    </row>
    <row r="36" spans="1:15" ht="50.1" customHeight="1" x14ac:dyDescent="0.25">
      <c r="A36" s="85"/>
      <c r="B36" s="81"/>
      <c r="C36" s="81"/>
      <c r="D36" s="81"/>
      <c r="E36" s="69"/>
      <c r="F36" s="81"/>
      <c r="G36" s="81"/>
      <c r="H36" s="75"/>
      <c r="I36" s="75"/>
      <c r="J36" s="42">
        <v>0.62473969179508537</v>
      </c>
      <c r="K36" s="42">
        <v>0.59870887130362349</v>
      </c>
      <c r="L36" s="42">
        <v>0.57267805081216161</v>
      </c>
      <c r="M36" s="42">
        <v>0.54144106622240729</v>
      </c>
      <c r="N36" s="81"/>
      <c r="O36" s="83"/>
    </row>
    <row r="37" spans="1:15" ht="50.1" customHeight="1" x14ac:dyDescent="0.25">
      <c r="A37" s="85"/>
      <c r="B37" s="66" t="s">
        <v>72</v>
      </c>
      <c r="C37" s="66" t="s">
        <v>77</v>
      </c>
      <c r="D37" s="66" t="s">
        <v>82</v>
      </c>
      <c r="E37" s="67" t="s">
        <v>32</v>
      </c>
      <c r="F37" s="66">
        <v>10</v>
      </c>
      <c r="G37" s="66">
        <v>10</v>
      </c>
      <c r="H37" s="70"/>
      <c r="I37" s="70"/>
      <c r="J37" s="15">
        <v>0</v>
      </c>
      <c r="K37" s="15"/>
      <c r="L37" s="15"/>
      <c r="M37" s="15"/>
      <c r="N37" s="66" t="s">
        <v>83</v>
      </c>
      <c r="O37" s="62" t="s">
        <v>84</v>
      </c>
    </row>
    <row r="38" spans="1:15" ht="16.899999999999999" customHeight="1" x14ac:dyDescent="0.25">
      <c r="A38" s="85"/>
      <c r="B38" s="67"/>
      <c r="C38" s="67"/>
      <c r="D38" s="67"/>
      <c r="E38" s="67"/>
      <c r="F38" s="67"/>
      <c r="G38" s="67"/>
      <c r="H38" s="71"/>
      <c r="I38" s="71"/>
      <c r="J38" s="65" t="s">
        <v>53</v>
      </c>
      <c r="K38" s="65"/>
      <c r="L38" s="65"/>
      <c r="M38" s="65"/>
      <c r="N38" s="67"/>
      <c r="O38" s="63"/>
    </row>
    <row r="39" spans="1:15" ht="50.1" customHeight="1" x14ac:dyDescent="0.25">
      <c r="A39" s="86"/>
      <c r="B39" s="81"/>
      <c r="C39" s="81"/>
      <c r="D39" s="81"/>
      <c r="E39" s="69"/>
      <c r="F39" s="81"/>
      <c r="G39" s="81"/>
      <c r="H39" s="75"/>
      <c r="I39" s="75"/>
      <c r="J39" s="50">
        <v>0</v>
      </c>
      <c r="K39" s="50">
        <v>3</v>
      </c>
      <c r="L39" s="50">
        <v>6</v>
      </c>
      <c r="M39" s="50">
        <v>10</v>
      </c>
      <c r="N39" s="81"/>
      <c r="O39" s="83"/>
    </row>
    <row r="40" spans="1:15" ht="18.75" x14ac:dyDescent="0.25">
      <c r="A40" s="38" t="str">
        <f>B25</f>
        <v>C1. CAMPAÑAS FITOZOOSANITARIAS Y ACCIONES DE VIGILANCIA EPIDEMIOLÓGICA EJECUTADAS</v>
      </c>
      <c r="B40" s="39"/>
      <c r="C40" s="39"/>
      <c r="D40" s="39"/>
      <c r="E40" s="39"/>
      <c r="F40" s="39"/>
      <c r="G40" s="39"/>
      <c r="H40" s="39"/>
      <c r="I40" s="39"/>
      <c r="J40" s="39"/>
      <c r="K40" s="39"/>
      <c r="L40" s="39"/>
      <c r="M40" s="39"/>
      <c r="N40" s="39"/>
      <c r="O40" s="40"/>
    </row>
    <row r="41" spans="1:15" ht="50.1" customHeight="1" x14ac:dyDescent="0.25">
      <c r="A41" s="61" t="s">
        <v>38</v>
      </c>
      <c r="B41" s="73" t="s">
        <v>85</v>
      </c>
      <c r="C41" s="73" t="s">
        <v>88</v>
      </c>
      <c r="D41" s="73" t="s">
        <v>90</v>
      </c>
      <c r="E41" s="67" t="s">
        <v>32</v>
      </c>
      <c r="F41" s="66">
        <v>100</v>
      </c>
      <c r="G41" s="66">
        <v>100</v>
      </c>
      <c r="H41" s="74"/>
      <c r="I41" s="74"/>
      <c r="J41" s="15">
        <v>100</v>
      </c>
      <c r="K41" s="15"/>
      <c r="L41" s="15"/>
      <c r="M41" s="15"/>
      <c r="N41" s="73" t="s">
        <v>93</v>
      </c>
      <c r="O41" s="76" t="s">
        <v>94</v>
      </c>
    </row>
    <row r="42" spans="1:15" ht="18.75" customHeight="1" x14ac:dyDescent="0.25">
      <c r="A42" s="59"/>
      <c r="B42" s="67"/>
      <c r="C42" s="67"/>
      <c r="D42" s="67"/>
      <c r="E42" s="67"/>
      <c r="F42" s="67"/>
      <c r="G42" s="67"/>
      <c r="H42" s="71"/>
      <c r="I42" s="71"/>
      <c r="J42" s="65" t="s">
        <v>53</v>
      </c>
      <c r="K42" s="65"/>
      <c r="L42" s="65"/>
      <c r="M42" s="65"/>
      <c r="N42" s="67"/>
      <c r="O42" s="77"/>
    </row>
    <row r="43" spans="1:15" ht="50.1" customHeight="1" x14ac:dyDescent="0.25">
      <c r="A43" s="59"/>
      <c r="B43" s="69"/>
      <c r="C43" s="69"/>
      <c r="D43" s="69"/>
      <c r="E43" s="69"/>
      <c r="F43" s="69"/>
      <c r="G43" s="69"/>
      <c r="H43" s="75"/>
      <c r="I43" s="75"/>
      <c r="J43" s="33">
        <v>100</v>
      </c>
      <c r="K43" s="33">
        <v>100</v>
      </c>
      <c r="L43" s="33">
        <v>100</v>
      </c>
      <c r="M43" s="33">
        <v>100</v>
      </c>
      <c r="N43" s="69"/>
      <c r="O43" s="78"/>
    </row>
    <row r="44" spans="1:15" ht="50.1" customHeight="1" x14ac:dyDescent="0.25">
      <c r="A44" s="59"/>
      <c r="B44" s="66" t="s">
        <v>86</v>
      </c>
      <c r="C44" s="66" t="s">
        <v>89</v>
      </c>
      <c r="D44" s="66" t="s">
        <v>91</v>
      </c>
      <c r="E44" s="67" t="s">
        <v>32</v>
      </c>
      <c r="F44" s="66">
        <v>100</v>
      </c>
      <c r="G44" s="66">
        <v>100</v>
      </c>
      <c r="H44" s="70"/>
      <c r="I44" s="70"/>
      <c r="J44" s="15">
        <v>100</v>
      </c>
      <c r="K44" s="15"/>
      <c r="L44" s="15"/>
      <c r="M44" s="15"/>
      <c r="N44" s="66" t="s">
        <v>67</v>
      </c>
      <c r="O44" s="62" t="s">
        <v>94</v>
      </c>
    </row>
    <row r="45" spans="1:15" ht="18.75" customHeight="1" x14ac:dyDescent="0.25">
      <c r="A45" s="59"/>
      <c r="B45" s="67"/>
      <c r="C45" s="67"/>
      <c r="D45" s="67"/>
      <c r="E45" s="67"/>
      <c r="F45" s="67"/>
      <c r="G45" s="67"/>
      <c r="H45" s="71"/>
      <c r="I45" s="71"/>
      <c r="J45" s="65" t="s">
        <v>53</v>
      </c>
      <c r="K45" s="65"/>
      <c r="L45" s="65"/>
      <c r="M45" s="65"/>
      <c r="N45" s="67"/>
      <c r="O45" s="63"/>
    </row>
    <row r="46" spans="1:15" ht="50.1" customHeight="1" x14ac:dyDescent="0.25">
      <c r="A46" s="59"/>
      <c r="B46" s="68"/>
      <c r="C46" s="68"/>
      <c r="D46" s="68"/>
      <c r="E46" s="69"/>
      <c r="F46" s="69"/>
      <c r="G46" s="69"/>
      <c r="H46" s="72"/>
      <c r="I46" s="72"/>
      <c r="J46" s="34">
        <v>100</v>
      </c>
      <c r="K46" s="34">
        <v>100</v>
      </c>
      <c r="L46" s="34">
        <v>100</v>
      </c>
      <c r="M46" s="34">
        <v>100</v>
      </c>
      <c r="N46" s="68"/>
      <c r="O46" s="64"/>
    </row>
    <row r="47" spans="1:15" ht="50.1" customHeight="1" x14ac:dyDescent="0.25">
      <c r="A47" s="59"/>
      <c r="B47" s="66" t="s">
        <v>87</v>
      </c>
      <c r="C47" s="66" t="s">
        <v>34</v>
      </c>
      <c r="D47" s="66" t="s">
        <v>92</v>
      </c>
      <c r="E47" s="67" t="s">
        <v>32</v>
      </c>
      <c r="F47" s="66">
        <v>100</v>
      </c>
      <c r="G47" s="66">
        <v>100</v>
      </c>
      <c r="H47" s="70"/>
      <c r="I47" s="70"/>
      <c r="J47" s="15">
        <v>100</v>
      </c>
      <c r="K47" s="15"/>
      <c r="L47" s="15"/>
      <c r="M47" s="15"/>
      <c r="N47" s="66" t="s">
        <v>93</v>
      </c>
      <c r="O47" s="62" t="s">
        <v>95</v>
      </c>
    </row>
    <row r="48" spans="1:15" ht="21" customHeight="1" x14ac:dyDescent="0.25">
      <c r="A48" s="59"/>
      <c r="B48" s="67"/>
      <c r="C48" s="67"/>
      <c r="D48" s="67"/>
      <c r="E48" s="67"/>
      <c r="F48" s="67"/>
      <c r="G48" s="67"/>
      <c r="H48" s="71"/>
      <c r="I48" s="71"/>
      <c r="J48" s="65" t="s">
        <v>53</v>
      </c>
      <c r="K48" s="65"/>
      <c r="L48" s="65"/>
      <c r="M48" s="65"/>
      <c r="N48" s="67"/>
      <c r="O48" s="63"/>
    </row>
    <row r="49" spans="1:15" ht="50.1" customHeight="1" x14ac:dyDescent="0.25">
      <c r="A49" s="60"/>
      <c r="B49" s="68"/>
      <c r="C49" s="68"/>
      <c r="D49" s="68"/>
      <c r="E49" s="69"/>
      <c r="F49" s="69"/>
      <c r="G49" s="69"/>
      <c r="H49" s="72"/>
      <c r="I49" s="72"/>
      <c r="J49" s="34">
        <v>100</v>
      </c>
      <c r="K49" s="34">
        <v>100</v>
      </c>
      <c r="L49" s="34">
        <v>100</v>
      </c>
      <c r="M49" s="34">
        <v>100</v>
      </c>
      <c r="N49" s="68"/>
      <c r="O49" s="64"/>
    </row>
    <row r="50" spans="1:15" ht="15" customHeight="1" x14ac:dyDescent="0.25">
      <c r="A50" s="35" t="str">
        <f>B28</f>
        <v>C2. ACOMPAÑAMIENTO TÉCNICO Y CAPACITACIÓN PARA BUENAS PRÁCTICAS DE INOCUIDAD OTORGADAS</v>
      </c>
      <c r="B50" s="36"/>
      <c r="C50" s="36"/>
      <c r="D50" s="36"/>
      <c r="E50" s="36"/>
      <c r="F50" s="36"/>
      <c r="G50" s="36"/>
      <c r="H50" s="36"/>
      <c r="I50" s="36"/>
      <c r="J50" s="36"/>
      <c r="K50" s="36"/>
      <c r="L50" s="36"/>
      <c r="M50" s="36"/>
      <c r="N50" s="36"/>
      <c r="O50" s="37"/>
    </row>
    <row r="51" spans="1:15" ht="50.1" customHeight="1" x14ac:dyDescent="0.25">
      <c r="A51" s="56" t="s">
        <v>38</v>
      </c>
      <c r="B51" s="73" t="s">
        <v>96</v>
      </c>
      <c r="C51" s="73" t="s">
        <v>88</v>
      </c>
      <c r="D51" s="73" t="s">
        <v>90</v>
      </c>
      <c r="E51" s="67" t="s">
        <v>32</v>
      </c>
      <c r="F51" s="66">
        <v>100</v>
      </c>
      <c r="G51" s="66">
        <v>100</v>
      </c>
      <c r="H51" s="74"/>
      <c r="I51" s="74"/>
      <c r="J51" s="15">
        <v>100</v>
      </c>
      <c r="K51" s="15"/>
      <c r="L51" s="15"/>
      <c r="M51" s="15"/>
      <c r="N51" s="73" t="s">
        <v>93</v>
      </c>
      <c r="O51" s="76" t="s">
        <v>94</v>
      </c>
    </row>
    <row r="52" spans="1:15" ht="18.75" customHeight="1" x14ac:dyDescent="0.25">
      <c r="A52" s="57"/>
      <c r="B52" s="67"/>
      <c r="C52" s="67"/>
      <c r="D52" s="67"/>
      <c r="E52" s="67"/>
      <c r="F52" s="67"/>
      <c r="G52" s="67"/>
      <c r="H52" s="71"/>
      <c r="I52" s="71"/>
      <c r="J52" s="65" t="s">
        <v>53</v>
      </c>
      <c r="K52" s="65"/>
      <c r="L52" s="65"/>
      <c r="M52" s="65"/>
      <c r="N52" s="67"/>
      <c r="O52" s="77"/>
    </row>
    <row r="53" spans="1:15" ht="50.1" customHeight="1" x14ac:dyDescent="0.25">
      <c r="A53" s="57"/>
      <c r="B53" s="69"/>
      <c r="C53" s="69"/>
      <c r="D53" s="69"/>
      <c r="E53" s="69"/>
      <c r="F53" s="69"/>
      <c r="G53" s="69"/>
      <c r="H53" s="75"/>
      <c r="I53" s="75"/>
      <c r="J53" s="43">
        <v>100</v>
      </c>
      <c r="K53" s="43">
        <v>100</v>
      </c>
      <c r="L53" s="43">
        <v>100</v>
      </c>
      <c r="M53" s="43">
        <v>100</v>
      </c>
      <c r="N53" s="69"/>
      <c r="O53" s="78"/>
    </row>
    <row r="54" spans="1:15" ht="50.1" customHeight="1" x14ac:dyDescent="0.25">
      <c r="A54" s="57"/>
      <c r="B54" s="66" t="s">
        <v>97</v>
      </c>
      <c r="C54" s="66" t="s">
        <v>89</v>
      </c>
      <c r="D54" s="66" t="s">
        <v>91</v>
      </c>
      <c r="E54" s="67" t="s">
        <v>32</v>
      </c>
      <c r="F54" s="66">
        <v>100</v>
      </c>
      <c r="G54" s="66">
        <v>100</v>
      </c>
      <c r="H54" s="70"/>
      <c r="I54" s="70"/>
      <c r="J54" s="15">
        <v>100</v>
      </c>
      <c r="K54" s="15"/>
      <c r="L54" s="15"/>
      <c r="M54" s="15"/>
      <c r="N54" s="66" t="s">
        <v>67</v>
      </c>
      <c r="O54" s="62" t="s">
        <v>94</v>
      </c>
    </row>
    <row r="55" spans="1:15" ht="18.75" customHeight="1" x14ac:dyDescent="0.25">
      <c r="A55" s="57"/>
      <c r="B55" s="67"/>
      <c r="C55" s="67"/>
      <c r="D55" s="67"/>
      <c r="E55" s="67"/>
      <c r="F55" s="67"/>
      <c r="G55" s="67"/>
      <c r="H55" s="71"/>
      <c r="I55" s="71"/>
      <c r="J55" s="65" t="s">
        <v>53</v>
      </c>
      <c r="K55" s="65"/>
      <c r="L55" s="65"/>
      <c r="M55" s="65"/>
      <c r="N55" s="67"/>
      <c r="O55" s="63"/>
    </row>
    <row r="56" spans="1:15" ht="50.1" customHeight="1" x14ac:dyDescent="0.25">
      <c r="A56" s="57"/>
      <c r="B56" s="81"/>
      <c r="C56" s="81"/>
      <c r="D56" s="81"/>
      <c r="E56" s="69"/>
      <c r="F56" s="69"/>
      <c r="G56" s="69"/>
      <c r="H56" s="75"/>
      <c r="I56" s="75"/>
      <c r="J56" s="42">
        <v>100</v>
      </c>
      <c r="K56" s="42">
        <v>100</v>
      </c>
      <c r="L56" s="42">
        <v>100</v>
      </c>
      <c r="M56" s="42">
        <v>100</v>
      </c>
      <c r="N56" s="81"/>
      <c r="O56" s="83"/>
    </row>
    <row r="57" spans="1:15" ht="50.1" customHeight="1" x14ac:dyDescent="0.25">
      <c r="A57" s="57"/>
      <c r="B57" s="66" t="s">
        <v>98</v>
      </c>
      <c r="C57" s="66" t="s">
        <v>100</v>
      </c>
      <c r="D57" s="66" t="s">
        <v>101</v>
      </c>
      <c r="E57" s="67" t="s">
        <v>32</v>
      </c>
      <c r="F57" s="66">
        <v>100</v>
      </c>
      <c r="G57" s="66">
        <v>100</v>
      </c>
      <c r="H57" s="70"/>
      <c r="I57" s="70"/>
      <c r="J57" s="15">
        <v>100</v>
      </c>
      <c r="K57" s="15"/>
      <c r="L57" s="15"/>
      <c r="M57" s="15"/>
      <c r="N57" s="66" t="s">
        <v>67</v>
      </c>
      <c r="O57" s="62" t="s">
        <v>102</v>
      </c>
    </row>
    <row r="58" spans="1:15" ht="18" customHeight="1" x14ac:dyDescent="0.25">
      <c r="A58" s="57"/>
      <c r="B58" s="67"/>
      <c r="C58" s="67"/>
      <c r="D58" s="67"/>
      <c r="E58" s="67"/>
      <c r="F58" s="67"/>
      <c r="G58" s="67"/>
      <c r="H58" s="71"/>
      <c r="I58" s="71"/>
      <c r="J58" s="65" t="s">
        <v>53</v>
      </c>
      <c r="K58" s="65"/>
      <c r="L58" s="65"/>
      <c r="M58" s="65"/>
      <c r="N58" s="67"/>
      <c r="O58" s="63"/>
    </row>
    <row r="59" spans="1:15" ht="50.1" customHeight="1" x14ac:dyDescent="0.25">
      <c r="A59" s="57"/>
      <c r="B59" s="81"/>
      <c r="C59" s="81"/>
      <c r="D59" s="81"/>
      <c r="E59" s="69"/>
      <c r="F59" s="69"/>
      <c r="G59" s="69"/>
      <c r="H59" s="75"/>
      <c r="I59" s="75"/>
      <c r="J59" s="50">
        <v>100</v>
      </c>
      <c r="K59" s="50">
        <v>100</v>
      </c>
      <c r="L59" s="50">
        <v>100</v>
      </c>
      <c r="M59" s="50">
        <v>100</v>
      </c>
      <c r="N59" s="81"/>
      <c r="O59" s="83"/>
    </row>
    <row r="60" spans="1:15" ht="50.1" customHeight="1" x14ac:dyDescent="0.25">
      <c r="A60" s="57"/>
      <c r="B60" s="66" t="s">
        <v>99</v>
      </c>
      <c r="C60" s="66" t="s">
        <v>34</v>
      </c>
      <c r="D60" s="66" t="s">
        <v>92</v>
      </c>
      <c r="E60" s="67" t="s">
        <v>32</v>
      </c>
      <c r="F60" s="66">
        <v>100</v>
      </c>
      <c r="G60" s="66">
        <v>100</v>
      </c>
      <c r="H60" s="70"/>
      <c r="I60" s="70"/>
      <c r="J60" s="15">
        <v>100</v>
      </c>
      <c r="K60" s="15"/>
      <c r="L60" s="15"/>
      <c r="M60" s="15"/>
      <c r="N60" s="66" t="s">
        <v>93</v>
      </c>
      <c r="O60" s="62" t="s">
        <v>95</v>
      </c>
    </row>
    <row r="61" spans="1:15" ht="18" customHeight="1" x14ac:dyDescent="0.25">
      <c r="A61" s="57"/>
      <c r="B61" s="67"/>
      <c r="C61" s="67"/>
      <c r="D61" s="67"/>
      <c r="E61" s="67"/>
      <c r="F61" s="67"/>
      <c r="G61" s="67"/>
      <c r="H61" s="71"/>
      <c r="I61" s="71"/>
      <c r="J61" s="65" t="s">
        <v>53</v>
      </c>
      <c r="K61" s="65"/>
      <c r="L61" s="65"/>
      <c r="M61" s="65"/>
      <c r="N61" s="67"/>
      <c r="O61" s="63"/>
    </row>
    <row r="62" spans="1:15" ht="50.1" customHeight="1" x14ac:dyDescent="0.25">
      <c r="A62" s="57"/>
      <c r="B62" s="81"/>
      <c r="C62" s="81"/>
      <c r="D62" s="81"/>
      <c r="E62" s="69"/>
      <c r="F62" s="69"/>
      <c r="G62" s="69"/>
      <c r="H62" s="75"/>
      <c r="I62" s="75"/>
      <c r="J62" s="50">
        <v>100</v>
      </c>
      <c r="K62" s="50">
        <v>100</v>
      </c>
      <c r="L62" s="50">
        <v>100</v>
      </c>
      <c r="M62" s="50">
        <v>100</v>
      </c>
      <c r="N62" s="81"/>
      <c r="O62" s="83"/>
    </row>
    <row r="63" spans="1:15" ht="15" customHeight="1" x14ac:dyDescent="0.25">
      <c r="A63" s="30" t="str">
        <f>B31</f>
        <v>C3. APOYO ECONÓMICO PARA DESPOBLACIÓN Y/O ELIMINACIÓN DE GANADO BOVINO INFECTADO POR TUBERCULOSIS, ENTREGADO</v>
      </c>
      <c r="B63" s="31"/>
      <c r="C63" s="31"/>
      <c r="D63" s="31"/>
      <c r="E63" s="31"/>
      <c r="F63" s="31"/>
      <c r="G63" s="31"/>
      <c r="H63" s="31"/>
      <c r="I63" s="31"/>
      <c r="J63" s="31"/>
      <c r="K63" s="31"/>
      <c r="L63" s="31"/>
      <c r="M63" s="31"/>
      <c r="N63" s="31"/>
      <c r="O63" s="32"/>
    </row>
    <row r="64" spans="1:15" ht="50.1" customHeight="1" x14ac:dyDescent="0.25">
      <c r="A64" s="79" t="s">
        <v>38</v>
      </c>
      <c r="B64" s="66" t="s">
        <v>103</v>
      </c>
      <c r="C64" s="66" t="s">
        <v>106</v>
      </c>
      <c r="D64" s="66" t="s">
        <v>108</v>
      </c>
      <c r="E64" s="67" t="s">
        <v>32</v>
      </c>
      <c r="F64" s="66">
        <v>100</v>
      </c>
      <c r="G64" s="66">
        <v>100</v>
      </c>
      <c r="H64" s="70"/>
      <c r="I64" s="70"/>
      <c r="J64" s="15">
        <v>100</v>
      </c>
      <c r="K64" s="15"/>
      <c r="L64" s="15"/>
      <c r="M64" s="15"/>
      <c r="N64" s="66" t="s">
        <v>67</v>
      </c>
      <c r="O64" s="62" t="s">
        <v>102</v>
      </c>
    </row>
    <row r="65" spans="1:15" ht="18.75" customHeight="1" x14ac:dyDescent="0.25">
      <c r="A65" s="59"/>
      <c r="B65" s="67"/>
      <c r="C65" s="67"/>
      <c r="D65" s="67"/>
      <c r="E65" s="67"/>
      <c r="F65" s="67"/>
      <c r="G65" s="67"/>
      <c r="H65" s="71"/>
      <c r="I65" s="71"/>
      <c r="J65" s="65" t="s">
        <v>53</v>
      </c>
      <c r="K65" s="65"/>
      <c r="L65" s="65"/>
      <c r="M65" s="65"/>
      <c r="N65" s="67"/>
      <c r="O65" s="63"/>
    </row>
    <row r="66" spans="1:15" ht="50.1" customHeight="1" x14ac:dyDescent="0.25">
      <c r="A66" s="59"/>
      <c r="B66" s="69"/>
      <c r="C66" s="69"/>
      <c r="D66" s="69"/>
      <c r="E66" s="69"/>
      <c r="F66" s="69"/>
      <c r="G66" s="69"/>
      <c r="H66" s="75"/>
      <c r="I66" s="75"/>
      <c r="J66" s="43">
        <v>100</v>
      </c>
      <c r="K66" s="43">
        <v>100</v>
      </c>
      <c r="L66" s="43">
        <v>100</v>
      </c>
      <c r="M66" s="43">
        <v>100</v>
      </c>
      <c r="N66" s="69"/>
      <c r="O66" s="82"/>
    </row>
    <row r="67" spans="1:15" ht="50.1" customHeight="1" x14ac:dyDescent="0.25">
      <c r="A67" s="59"/>
      <c r="B67" s="66" t="s">
        <v>104</v>
      </c>
      <c r="C67" s="66" t="s">
        <v>107</v>
      </c>
      <c r="D67" s="66" t="s">
        <v>109</v>
      </c>
      <c r="E67" s="67" t="s">
        <v>32</v>
      </c>
      <c r="F67" s="66">
        <v>100</v>
      </c>
      <c r="G67" s="66">
        <v>100</v>
      </c>
      <c r="H67" s="70"/>
      <c r="I67" s="70"/>
      <c r="J67" s="15">
        <v>100</v>
      </c>
      <c r="K67" s="15"/>
      <c r="L67" s="15"/>
      <c r="M67" s="15"/>
      <c r="N67" s="66" t="s">
        <v>67</v>
      </c>
      <c r="O67" s="62" t="s">
        <v>84</v>
      </c>
    </row>
    <row r="68" spans="1:15" ht="18.75" customHeight="1" x14ac:dyDescent="0.25">
      <c r="A68" s="59"/>
      <c r="B68" s="67"/>
      <c r="C68" s="67"/>
      <c r="D68" s="67"/>
      <c r="E68" s="67"/>
      <c r="F68" s="67"/>
      <c r="G68" s="67"/>
      <c r="H68" s="71"/>
      <c r="I68" s="71"/>
      <c r="J68" s="65" t="s">
        <v>53</v>
      </c>
      <c r="K68" s="65"/>
      <c r="L68" s="65"/>
      <c r="M68" s="65"/>
      <c r="N68" s="67"/>
      <c r="O68" s="63"/>
    </row>
    <row r="69" spans="1:15" ht="50.1" customHeight="1" x14ac:dyDescent="0.25">
      <c r="A69" s="59"/>
      <c r="B69" s="81"/>
      <c r="C69" s="81"/>
      <c r="D69" s="81"/>
      <c r="E69" s="69"/>
      <c r="F69" s="69"/>
      <c r="G69" s="69"/>
      <c r="H69" s="75"/>
      <c r="I69" s="75"/>
      <c r="J69" s="42">
        <v>100</v>
      </c>
      <c r="K69" s="42">
        <v>100</v>
      </c>
      <c r="L69" s="42">
        <v>100</v>
      </c>
      <c r="M69" s="42">
        <v>100</v>
      </c>
      <c r="N69" s="81"/>
      <c r="O69" s="83"/>
    </row>
    <row r="70" spans="1:15" ht="50.1" customHeight="1" x14ac:dyDescent="0.25">
      <c r="A70" s="59"/>
      <c r="B70" s="66" t="s">
        <v>105</v>
      </c>
      <c r="C70" s="66" t="s">
        <v>39</v>
      </c>
      <c r="D70" s="66" t="s">
        <v>110</v>
      </c>
      <c r="E70" s="67" t="s">
        <v>32</v>
      </c>
      <c r="F70" s="66">
        <v>100</v>
      </c>
      <c r="G70" s="66">
        <v>100</v>
      </c>
      <c r="H70" s="70"/>
      <c r="I70" s="70"/>
      <c r="J70" s="15">
        <v>100</v>
      </c>
      <c r="K70" s="15"/>
      <c r="L70" s="15"/>
      <c r="M70" s="15"/>
      <c r="N70" s="66" t="s">
        <v>67</v>
      </c>
      <c r="O70" s="62" t="s">
        <v>84</v>
      </c>
    </row>
    <row r="71" spans="1:15" ht="18" customHeight="1" x14ac:dyDescent="0.25">
      <c r="A71" s="59"/>
      <c r="B71" s="67"/>
      <c r="C71" s="67"/>
      <c r="D71" s="67"/>
      <c r="E71" s="67"/>
      <c r="F71" s="67"/>
      <c r="G71" s="67"/>
      <c r="H71" s="71"/>
      <c r="I71" s="71"/>
      <c r="J71" s="65" t="s">
        <v>53</v>
      </c>
      <c r="K71" s="65"/>
      <c r="L71" s="65"/>
      <c r="M71" s="65"/>
      <c r="N71" s="67"/>
      <c r="O71" s="63"/>
    </row>
    <row r="72" spans="1:15" ht="50.1" customHeight="1" x14ac:dyDescent="0.25">
      <c r="A72" s="80"/>
      <c r="B72" s="69"/>
      <c r="C72" s="69"/>
      <c r="D72" s="69"/>
      <c r="E72" s="69"/>
      <c r="F72" s="69"/>
      <c r="G72" s="69"/>
      <c r="H72" s="75"/>
      <c r="I72" s="75"/>
      <c r="J72" s="49">
        <v>100</v>
      </c>
      <c r="K72" s="49">
        <v>100</v>
      </c>
      <c r="L72" s="49">
        <v>100</v>
      </c>
      <c r="M72" s="49">
        <v>100</v>
      </c>
      <c r="N72" s="69"/>
      <c r="O72" s="82"/>
    </row>
    <row r="73" spans="1:15" ht="15" customHeight="1" x14ac:dyDescent="0.25">
      <c r="A73" s="38" t="str">
        <f>B34</f>
        <v>C4. APOYO ECONÓMICO PARA DESPOBLACIÓN Y/O ELIMINACIÓN DE GANADO CAPRINO Y OVINO INFECTADO POR BRUCELOSIS,  ENTREGADO</v>
      </c>
      <c r="B73" s="39"/>
      <c r="C73" s="39"/>
      <c r="D73" s="39"/>
      <c r="E73" s="39"/>
      <c r="F73" s="39"/>
      <c r="G73" s="39"/>
      <c r="H73" s="39"/>
      <c r="I73" s="39"/>
      <c r="J73" s="39"/>
      <c r="K73" s="39"/>
      <c r="L73" s="39"/>
      <c r="M73" s="39"/>
      <c r="N73" s="39"/>
      <c r="O73" s="40"/>
    </row>
    <row r="74" spans="1:15" ht="50.1" customHeight="1" x14ac:dyDescent="0.25">
      <c r="A74" s="61" t="s">
        <v>38</v>
      </c>
      <c r="B74" s="73" t="s">
        <v>111</v>
      </c>
      <c r="C74" s="73" t="s">
        <v>106</v>
      </c>
      <c r="D74" s="73" t="s">
        <v>108</v>
      </c>
      <c r="E74" s="73" t="s">
        <v>32</v>
      </c>
      <c r="F74" s="73">
        <v>100</v>
      </c>
      <c r="G74" s="73">
        <v>100</v>
      </c>
      <c r="H74" s="87"/>
      <c r="I74" s="90"/>
      <c r="J74" s="15">
        <v>100</v>
      </c>
      <c r="K74" s="15"/>
      <c r="L74" s="15"/>
      <c r="M74" s="15"/>
      <c r="N74" s="73" t="s">
        <v>67</v>
      </c>
      <c r="O74" s="76" t="s">
        <v>102</v>
      </c>
    </row>
    <row r="75" spans="1:15" ht="18.75" customHeight="1" x14ac:dyDescent="0.25">
      <c r="A75" s="59"/>
      <c r="B75" s="67"/>
      <c r="C75" s="67"/>
      <c r="D75" s="67"/>
      <c r="E75" s="67"/>
      <c r="F75" s="67"/>
      <c r="G75" s="67"/>
      <c r="H75" s="88"/>
      <c r="I75" s="91"/>
      <c r="J75" s="65" t="s">
        <v>53</v>
      </c>
      <c r="K75" s="65"/>
      <c r="L75" s="65"/>
      <c r="M75" s="65"/>
      <c r="N75" s="67"/>
      <c r="O75" s="77"/>
    </row>
    <row r="76" spans="1:15" ht="50.1" customHeight="1" x14ac:dyDescent="0.25">
      <c r="A76" s="59"/>
      <c r="B76" s="69"/>
      <c r="C76" s="69"/>
      <c r="D76" s="69"/>
      <c r="E76" s="69"/>
      <c r="F76" s="69"/>
      <c r="G76" s="69"/>
      <c r="H76" s="89"/>
      <c r="I76" s="92"/>
      <c r="J76" s="49">
        <v>100</v>
      </c>
      <c r="K76" s="49">
        <v>100</v>
      </c>
      <c r="L76" s="49">
        <v>100</v>
      </c>
      <c r="M76" s="49">
        <v>100</v>
      </c>
      <c r="N76" s="69"/>
      <c r="O76" s="78"/>
    </row>
    <row r="77" spans="1:15" ht="50.1" customHeight="1" x14ac:dyDescent="0.25">
      <c r="A77" s="59"/>
      <c r="B77" s="66" t="s">
        <v>112</v>
      </c>
      <c r="C77" s="66" t="s">
        <v>107</v>
      </c>
      <c r="D77" s="66" t="s">
        <v>109</v>
      </c>
      <c r="E77" s="67" t="s">
        <v>32</v>
      </c>
      <c r="F77" s="66">
        <v>100</v>
      </c>
      <c r="G77" s="66">
        <v>100</v>
      </c>
      <c r="H77" s="93"/>
      <c r="I77" s="95"/>
      <c r="J77" s="15">
        <v>100</v>
      </c>
      <c r="K77" s="15"/>
      <c r="L77" s="15"/>
      <c r="M77" s="15"/>
      <c r="N77" s="66" t="s">
        <v>67</v>
      </c>
      <c r="O77" s="62" t="s">
        <v>84</v>
      </c>
    </row>
    <row r="78" spans="1:15" ht="18.75" customHeight="1" x14ac:dyDescent="0.25">
      <c r="A78" s="59"/>
      <c r="B78" s="67"/>
      <c r="C78" s="67"/>
      <c r="D78" s="67"/>
      <c r="E78" s="67"/>
      <c r="F78" s="67"/>
      <c r="G78" s="67"/>
      <c r="H78" s="88"/>
      <c r="I78" s="91"/>
      <c r="J78" s="65" t="s">
        <v>53</v>
      </c>
      <c r="K78" s="65"/>
      <c r="L78" s="65"/>
      <c r="M78" s="65"/>
      <c r="N78" s="67"/>
      <c r="O78" s="63"/>
    </row>
    <row r="79" spans="1:15" ht="50.1" customHeight="1" x14ac:dyDescent="0.25">
      <c r="A79" s="60"/>
      <c r="B79" s="68"/>
      <c r="C79" s="68"/>
      <c r="D79" s="68"/>
      <c r="E79" s="68"/>
      <c r="F79" s="68"/>
      <c r="G79" s="68"/>
      <c r="H79" s="94"/>
      <c r="I79" s="96"/>
      <c r="J79" s="49">
        <v>100</v>
      </c>
      <c r="K79" s="49">
        <v>100</v>
      </c>
      <c r="L79" s="49">
        <v>100</v>
      </c>
      <c r="M79" s="49">
        <v>100</v>
      </c>
      <c r="N79" s="68"/>
      <c r="O79" s="64"/>
    </row>
    <row r="80" spans="1:15" ht="50.1" customHeight="1" x14ac:dyDescent="0.25">
      <c r="A80" s="59" t="s">
        <v>38</v>
      </c>
      <c r="B80" s="67" t="s">
        <v>113</v>
      </c>
      <c r="C80" s="67" t="s">
        <v>39</v>
      </c>
      <c r="D80" s="67" t="s">
        <v>110</v>
      </c>
      <c r="E80" s="67" t="s">
        <v>32</v>
      </c>
      <c r="F80" s="67">
        <v>100</v>
      </c>
      <c r="G80" s="67">
        <v>100</v>
      </c>
      <c r="H80" s="71"/>
      <c r="I80" s="70"/>
      <c r="J80" s="15">
        <v>100</v>
      </c>
      <c r="K80" s="15"/>
      <c r="L80" s="15"/>
      <c r="M80" s="15"/>
      <c r="N80" s="66" t="s">
        <v>67</v>
      </c>
      <c r="O80" s="62" t="s">
        <v>84</v>
      </c>
    </row>
    <row r="81" spans="1:15" ht="15" customHeight="1" x14ac:dyDescent="0.25">
      <c r="A81" s="59"/>
      <c r="B81" s="67"/>
      <c r="C81" s="67"/>
      <c r="D81" s="67"/>
      <c r="E81" s="67"/>
      <c r="F81" s="67"/>
      <c r="G81" s="67"/>
      <c r="H81" s="71"/>
      <c r="I81" s="71"/>
      <c r="J81" s="65" t="s">
        <v>53</v>
      </c>
      <c r="K81" s="65"/>
      <c r="L81" s="65"/>
      <c r="M81" s="65"/>
      <c r="N81" s="67"/>
      <c r="O81" s="63"/>
    </row>
    <row r="82" spans="1:15" ht="50.1" customHeight="1" x14ac:dyDescent="0.25">
      <c r="A82" s="60"/>
      <c r="B82" s="68"/>
      <c r="C82" s="68"/>
      <c r="D82" s="68"/>
      <c r="E82" s="69"/>
      <c r="F82" s="69"/>
      <c r="G82" s="69"/>
      <c r="H82" s="72"/>
      <c r="I82" s="72"/>
      <c r="J82" s="49">
        <v>100</v>
      </c>
      <c r="K82" s="49">
        <v>100</v>
      </c>
      <c r="L82" s="49">
        <v>100</v>
      </c>
      <c r="M82" s="49">
        <v>100</v>
      </c>
      <c r="N82" s="68"/>
      <c r="O82" s="64"/>
    </row>
    <row r="83" spans="1:15" ht="19.899999999999999" customHeight="1" x14ac:dyDescent="0.25">
      <c r="A83" s="38" t="str">
        <f>B37</f>
        <v>C5. APOYO ECONÓMICO PARA CONTROL GARRAPATICIDA ENTREGADO</v>
      </c>
      <c r="B83" s="39"/>
      <c r="C83" s="39"/>
      <c r="D83" s="39"/>
      <c r="E83" s="39"/>
      <c r="F83" s="39"/>
      <c r="G83" s="39"/>
      <c r="H83" s="39"/>
      <c r="I83" s="39"/>
      <c r="J83" s="39"/>
      <c r="K83" s="39"/>
      <c r="L83" s="39"/>
      <c r="M83" s="39"/>
      <c r="N83" s="39"/>
      <c r="O83" s="40"/>
    </row>
    <row r="84" spans="1:15" ht="50.1" customHeight="1" x14ac:dyDescent="0.25">
      <c r="A84" s="61" t="s">
        <v>38</v>
      </c>
      <c r="B84" s="73" t="s">
        <v>114</v>
      </c>
      <c r="C84" s="73" t="s">
        <v>117</v>
      </c>
      <c r="D84" s="73" t="s">
        <v>120</v>
      </c>
      <c r="E84" s="67" t="s">
        <v>32</v>
      </c>
      <c r="F84" s="66">
        <v>100</v>
      </c>
      <c r="G84" s="66">
        <v>100</v>
      </c>
      <c r="H84" s="74"/>
      <c r="I84" s="74"/>
      <c r="J84" s="15">
        <v>100</v>
      </c>
      <c r="K84" s="15"/>
      <c r="L84" s="15"/>
      <c r="M84" s="15"/>
      <c r="N84" s="73" t="s">
        <v>83</v>
      </c>
      <c r="O84" s="76" t="s">
        <v>123</v>
      </c>
    </row>
    <row r="85" spans="1:15" ht="18" customHeight="1" x14ac:dyDescent="0.25">
      <c r="A85" s="59"/>
      <c r="B85" s="67"/>
      <c r="C85" s="67"/>
      <c r="D85" s="67"/>
      <c r="E85" s="67"/>
      <c r="F85" s="67"/>
      <c r="G85" s="67"/>
      <c r="H85" s="71"/>
      <c r="I85" s="71"/>
      <c r="J85" s="65"/>
      <c r="K85" s="65"/>
      <c r="L85" s="65"/>
      <c r="M85" s="65"/>
      <c r="N85" s="67"/>
      <c r="O85" s="77"/>
    </row>
    <row r="86" spans="1:15" ht="50.1" customHeight="1" x14ac:dyDescent="0.25">
      <c r="A86" s="59"/>
      <c r="B86" s="69"/>
      <c r="C86" s="69"/>
      <c r="D86" s="69"/>
      <c r="E86" s="69"/>
      <c r="F86" s="69"/>
      <c r="G86" s="69"/>
      <c r="H86" s="75"/>
      <c r="I86" s="75"/>
      <c r="J86" s="49">
        <v>100</v>
      </c>
      <c r="K86" s="49">
        <v>100</v>
      </c>
      <c r="L86" s="49">
        <v>100</v>
      </c>
      <c r="M86" s="49">
        <v>100</v>
      </c>
      <c r="N86" s="69"/>
      <c r="O86" s="78"/>
    </row>
    <row r="87" spans="1:15" ht="50.1" customHeight="1" x14ac:dyDescent="0.25">
      <c r="A87" s="59"/>
      <c r="B87" s="66" t="s">
        <v>115</v>
      </c>
      <c r="C87" s="66" t="s">
        <v>118</v>
      </c>
      <c r="D87" s="66" t="s">
        <v>121</v>
      </c>
      <c r="E87" s="67" t="s">
        <v>32</v>
      </c>
      <c r="F87" s="66">
        <v>100</v>
      </c>
      <c r="G87" s="66">
        <v>100</v>
      </c>
      <c r="H87" s="70"/>
      <c r="I87" s="70"/>
      <c r="J87" s="15">
        <v>0</v>
      </c>
      <c r="K87" s="15"/>
      <c r="L87" s="15"/>
      <c r="M87" s="15"/>
      <c r="N87" s="66" t="s">
        <v>83</v>
      </c>
      <c r="O87" s="62" t="s">
        <v>123</v>
      </c>
    </row>
    <row r="88" spans="1:15" ht="12.6" customHeight="1" x14ac:dyDescent="0.25">
      <c r="A88" s="59"/>
      <c r="B88" s="67"/>
      <c r="C88" s="67"/>
      <c r="D88" s="67"/>
      <c r="E88" s="67"/>
      <c r="F88" s="67"/>
      <c r="G88" s="67"/>
      <c r="H88" s="71"/>
      <c r="I88" s="71"/>
      <c r="J88" s="65"/>
      <c r="K88" s="65"/>
      <c r="L88" s="65"/>
      <c r="M88" s="65"/>
      <c r="N88" s="67"/>
      <c r="O88" s="63"/>
    </row>
    <row r="89" spans="1:15" ht="50.1" customHeight="1" x14ac:dyDescent="0.25">
      <c r="A89" s="59"/>
      <c r="B89" s="68"/>
      <c r="C89" s="68"/>
      <c r="D89" s="68"/>
      <c r="E89" s="69"/>
      <c r="F89" s="69"/>
      <c r="G89" s="69"/>
      <c r="H89" s="72"/>
      <c r="I89" s="72"/>
      <c r="J89" s="34">
        <v>100</v>
      </c>
      <c r="K89" s="34">
        <v>100</v>
      </c>
      <c r="L89" s="34">
        <v>100</v>
      </c>
      <c r="M89" s="34">
        <v>100</v>
      </c>
      <c r="N89" s="68"/>
      <c r="O89" s="64"/>
    </row>
    <row r="90" spans="1:15" ht="50.1" customHeight="1" x14ac:dyDescent="0.25">
      <c r="A90" s="59"/>
      <c r="B90" s="66" t="s">
        <v>116</v>
      </c>
      <c r="C90" s="66" t="s">
        <v>119</v>
      </c>
      <c r="D90" s="66" t="s">
        <v>122</v>
      </c>
      <c r="E90" s="67" t="s">
        <v>32</v>
      </c>
      <c r="F90" s="66">
        <v>100</v>
      </c>
      <c r="G90" s="66">
        <v>100</v>
      </c>
      <c r="H90" s="70"/>
      <c r="I90" s="70"/>
      <c r="J90" s="15">
        <v>0</v>
      </c>
      <c r="K90" s="15"/>
      <c r="L90" s="15"/>
      <c r="M90" s="15"/>
      <c r="N90" s="66" t="s">
        <v>83</v>
      </c>
      <c r="O90" s="62" t="s">
        <v>124</v>
      </c>
    </row>
    <row r="91" spans="1:15" ht="13.9" customHeight="1" x14ac:dyDescent="0.25">
      <c r="A91" s="59"/>
      <c r="B91" s="67"/>
      <c r="C91" s="67"/>
      <c r="D91" s="67"/>
      <c r="E91" s="67"/>
      <c r="F91" s="67"/>
      <c r="G91" s="67"/>
      <c r="H91" s="71"/>
      <c r="I91" s="71"/>
      <c r="J91" s="65"/>
      <c r="K91" s="65"/>
      <c r="L91" s="65"/>
      <c r="M91" s="65"/>
      <c r="N91" s="67"/>
      <c r="O91" s="63"/>
    </row>
    <row r="92" spans="1:15" ht="50.1" customHeight="1" x14ac:dyDescent="0.25">
      <c r="A92" s="60"/>
      <c r="B92" s="68"/>
      <c r="C92" s="68"/>
      <c r="D92" s="68"/>
      <c r="E92" s="69"/>
      <c r="F92" s="69"/>
      <c r="G92" s="69"/>
      <c r="H92" s="72"/>
      <c r="I92" s="72"/>
      <c r="J92" s="34">
        <v>100</v>
      </c>
      <c r="K92" s="34">
        <v>100</v>
      </c>
      <c r="L92" s="34">
        <v>100</v>
      </c>
      <c r="M92" s="34">
        <v>100</v>
      </c>
      <c r="N92" s="68"/>
      <c r="O92" s="64"/>
    </row>
    <row r="93" spans="1:15" ht="15" customHeight="1" x14ac:dyDescent="0.3">
      <c r="A93" s="102" t="s">
        <v>43</v>
      </c>
      <c r="B93" s="103"/>
      <c r="C93" s="103"/>
      <c r="D93" s="103"/>
      <c r="E93" s="103"/>
      <c r="F93" s="103"/>
      <c r="G93" s="103"/>
      <c r="H93" s="103"/>
      <c r="I93" s="103"/>
      <c r="J93" s="103"/>
      <c r="K93" s="103"/>
      <c r="L93" s="103"/>
      <c r="M93" s="103"/>
      <c r="N93" s="103"/>
      <c r="O93" s="104"/>
    </row>
    <row r="94" spans="1:15" ht="15" customHeight="1" x14ac:dyDescent="0.25">
      <c r="A94" s="105" t="s">
        <v>127</v>
      </c>
      <c r="B94" s="106"/>
      <c r="C94" s="106"/>
      <c r="D94" s="106"/>
      <c r="E94" s="106"/>
      <c r="F94" s="106"/>
      <c r="G94" s="106"/>
      <c r="H94" s="106"/>
      <c r="I94" s="106"/>
      <c r="J94" s="106"/>
      <c r="K94" s="106"/>
      <c r="L94" s="106"/>
      <c r="M94" s="106"/>
      <c r="N94" s="106"/>
      <c r="O94" s="107"/>
    </row>
    <row r="95" spans="1:15" ht="15" customHeight="1" x14ac:dyDescent="0.25">
      <c r="A95" s="108"/>
      <c r="B95" s="109"/>
      <c r="C95" s="109"/>
      <c r="D95" s="109"/>
      <c r="E95" s="109"/>
      <c r="F95" s="109"/>
      <c r="G95" s="109"/>
      <c r="H95" s="109"/>
      <c r="I95" s="109"/>
      <c r="J95" s="109"/>
      <c r="K95" s="109"/>
      <c r="L95" s="109"/>
      <c r="M95" s="109"/>
      <c r="N95" s="109"/>
      <c r="O95" s="110"/>
    </row>
    <row r="96" spans="1:15" ht="15" customHeight="1" x14ac:dyDescent="0.25">
      <c r="A96" s="108"/>
      <c r="B96" s="109"/>
      <c r="C96" s="109"/>
      <c r="D96" s="109"/>
      <c r="E96" s="109"/>
      <c r="F96" s="109"/>
      <c r="G96" s="109"/>
      <c r="H96" s="109"/>
      <c r="I96" s="109"/>
      <c r="J96" s="109"/>
      <c r="K96" s="109"/>
      <c r="L96" s="109"/>
      <c r="M96" s="109"/>
      <c r="N96" s="109"/>
      <c r="O96" s="110"/>
    </row>
    <row r="97" spans="1:15" ht="15" customHeight="1" x14ac:dyDescent="0.25">
      <c r="A97" s="111"/>
      <c r="B97" s="112"/>
      <c r="C97" s="112"/>
      <c r="D97" s="112"/>
      <c r="E97" s="112"/>
      <c r="F97" s="112"/>
      <c r="G97" s="112"/>
      <c r="H97" s="112"/>
      <c r="I97" s="112"/>
      <c r="J97" s="112"/>
      <c r="K97" s="112"/>
      <c r="L97" s="112"/>
      <c r="M97" s="112"/>
      <c r="N97" s="112"/>
      <c r="O97" s="113"/>
    </row>
    <row r="98" spans="1:15" ht="15" customHeight="1" x14ac:dyDescent="0.25">
      <c r="C98" s="2"/>
      <c r="D98" s="2"/>
      <c r="E98" s="11"/>
      <c r="F98" s="2"/>
      <c r="G98" s="2"/>
      <c r="H98" s="2"/>
    </row>
    <row r="99" spans="1:15" ht="15" customHeight="1" x14ac:dyDescent="0.25">
      <c r="C99" s="2"/>
      <c r="D99" s="2"/>
      <c r="E99" s="11"/>
      <c r="F99" s="2"/>
      <c r="G99" s="2"/>
      <c r="H99" s="2"/>
    </row>
    <row r="100" spans="1:15" ht="15" customHeight="1" x14ac:dyDescent="0.25">
      <c r="C100" s="2"/>
      <c r="D100" s="2"/>
      <c r="E100" s="11"/>
      <c r="F100" s="2"/>
      <c r="G100" s="2"/>
      <c r="H100" s="2"/>
    </row>
    <row r="101" spans="1:15" ht="15" customHeight="1" x14ac:dyDescent="0.25">
      <c r="C101" s="2"/>
      <c r="D101" s="2"/>
      <c r="E101" s="11"/>
      <c r="F101" s="2"/>
      <c r="G101" s="2"/>
      <c r="H101" s="2"/>
    </row>
    <row r="102" spans="1:15" ht="15" customHeight="1" x14ac:dyDescent="0.25">
      <c r="C102" s="2"/>
      <c r="D102" s="2"/>
      <c r="E102" s="11"/>
      <c r="F102" s="2"/>
      <c r="G102" s="2"/>
      <c r="H102" s="2"/>
    </row>
    <row r="103" spans="1:15" ht="15" customHeight="1" x14ac:dyDescent="0.25">
      <c r="C103" s="2"/>
      <c r="D103" s="2"/>
      <c r="E103" s="11"/>
      <c r="F103" s="2"/>
      <c r="G103" s="2"/>
      <c r="H103" s="2"/>
    </row>
    <row r="104" spans="1:15" ht="15" customHeight="1" x14ac:dyDescent="0.25">
      <c r="C104" s="2"/>
      <c r="D104" s="2"/>
      <c r="E104" s="11"/>
      <c r="F104" s="2"/>
      <c r="G104" s="2"/>
      <c r="H104" s="2"/>
    </row>
    <row r="105" spans="1:15" ht="15" customHeight="1" x14ac:dyDescent="0.25">
      <c r="C105" s="2"/>
      <c r="D105" s="2"/>
      <c r="E105" s="11"/>
      <c r="F105" s="2"/>
      <c r="G105" s="2"/>
      <c r="H105" s="2"/>
    </row>
    <row r="106" spans="1:15" ht="15" customHeight="1" x14ac:dyDescent="0.25">
      <c r="C106" s="2"/>
      <c r="D106" s="2"/>
      <c r="E106" s="11"/>
      <c r="F106" s="2"/>
      <c r="G106" s="2"/>
      <c r="H106" s="2"/>
    </row>
    <row r="107" spans="1:15" ht="15" customHeight="1" x14ac:dyDescent="0.25">
      <c r="C107" s="2"/>
      <c r="D107" s="2"/>
      <c r="E107" s="11"/>
      <c r="F107" s="2"/>
      <c r="G107" s="2"/>
      <c r="H107" s="2"/>
    </row>
    <row r="108" spans="1:15" ht="15" customHeight="1" x14ac:dyDescent="0.25">
      <c r="C108" s="2"/>
      <c r="D108" s="2"/>
      <c r="E108" s="11"/>
      <c r="F108" s="2"/>
      <c r="G108" s="2"/>
      <c r="H108" s="2"/>
    </row>
    <row r="109" spans="1:15" ht="15" customHeight="1" x14ac:dyDescent="0.25">
      <c r="C109" s="2"/>
      <c r="D109" s="2"/>
      <c r="E109" s="11"/>
      <c r="F109" s="2"/>
      <c r="G109" s="2"/>
      <c r="H109" s="2"/>
    </row>
    <row r="110" spans="1:15" ht="15" customHeight="1" x14ac:dyDescent="0.25">
      <c r="C110" s="2"/>
      <c r="D110" s="2"/>
      <c r="E110" s="11"/>
      <c r="F110" s="2"/>
      <c r="G110" s="2"/>
      <c r="H110" s="2"/>
    </row>
    <row r="111" spans="1:15" ht="15" customHeight="1" x14ac:dyDescent="0.25">
      <c r="C111" s="2"/>
      <c r="D111" s="2"/>
      <c r="E111" s="11"/>
      <c r="F111" s="2"/>
      <c r="G111" s="2"/>
      <c r="H111" s="2"/>
    </row>
    <row r="112" spans="1:15" ht="15" customHeight="1" x14ac:dyDescent="0.25">
      <c r="C112" s="2"/>
      <c r="D112" s="2"/>
      <c r="E112" s="11"/>
      <c r="F112" s="2"/>
      <c r="G112" s="2"/>
      <c r="H112" s="2"/>
    </row>
    <row r="113" spans="3:8" ht="15" customHeight="1" x14ac:dyDescent="0.25">
      <c r="C113" s="2"/>
      <c r="D113" s="2"/>
      <c r="E113" s="11"/>
      <c r="F113" s="2"/>
      <c r="G113" s="2"/>
      <c r="H113" s="2"/>
    </row>
    <row r="114" spans="3:8" ht="15" customHeight="1" x14ac:dyDescent="0.25">
      <c r="C114" s="2"/>
      <c r="D114" s="2"/>
      <c r="E114" s="11"/>
      <c r="F114" s="2"/>
      <c r="G114" s="2"/>
      <c r="H114" s="2"/>
    </row>
    <row r="115" spans="3:8" ht="15" customHeight="1" x14ac:dyDescent="0.25">
      <c r="C115" s="2"/>
      <c r="D115" s="2"/>
      <c r="E115" s="11"/>
      <c r="F115" s="2"/>
      <c r="G115" s="2"/>
      <c r="H115" s="2"/>
    </row>
    <row r="116" spans="3:8" ht="15" customHeight="1" x14ac:dyDescent="0.25">
      <c r="C116" s="2"/>
      <c r="D116" s="2"/>
      <c r="E116" s="11"/>
      <c r="F116" s="2"/>
      <c r="G116" s="2"/>
      <c r="H116" s="2"/>
    </row>
    <row r="117" spans="3:8" ht="15" customHeight="1" x14ac:dyDescent="0.25">
      <c r="C117" s="2"/>
      <c r="D117" s="2"/>
      <c r="E117" s="11"/>
      <c r="F117" s="2"/>
      <c r="G117" s="2"/>
      <c r="H117" s="2"/>
    </row>
    <row r="118" spans="3:8" ht="15" customHeight="1" x14ac:dyDescent="0.25">
      <c r="C118" s="2"/>
      <c r="D118" s="2"/>
      <c r="E118" s="11"/>
      <c r="F118" s="2"/>
      <c r="G118" s="2"/>
      <c r="H118" s="2"/>
    </row>
    <row r="119" spans="3:8" ht="15" customHeight="1" x14ac:dyDescent="0.25">
      <c r="C119" s="2"/>
      <c r="D119" s="2"/>
      <c r="E119" s="11"/>
      <c r="F119" s="2"/>
      <c r="G119" s="2"/>
      <c r="H119" s="2"/>
    </row>
    <row r="120" spans="3:8" ht="15" customHeight="1" x14ac:dyDescent="0.25">
      <c r="C120" s="2"/>
      <c r="D120" s="2"/>
      <c r="E120" s="11"/>
      <c r="F120" s="2"/>
      <c r="G120" s="2"/>
      <c r="H120" s="2"/>
    </row>
    <row r="121" spans="3:8" ht="15" customHeight="1" x14ac:dyDescent="0.25">
      <c r="C121" s="2"/>
      <c r="D121" s="2"/>
      <c r="E121" s="11"/>
      <c r="F121" s="2"/>
      <c r="G121" s="2"/>
      <c r="H121" s="2"/>
    </row>
    <row r="122" spans="3:8" ht="15" customHeight="1" x14ac:dyDescent="0.25">
      <c r="C122" s="2"/>
      <c r="D122" s="2"/>
      <c r="E122" s="11"/>
      <c r="F122" s="2"/>
      <c r="G122" s="2"/>
      <c r="H122" s="2"/>
    </row>
    <row r="123" spans="3:8" ht="15" customHeight="1" x14ac:dyDescent="0.25">
      <c r="C123" s="2"/>
      <c r="D123" s="2"/>
      <c r="E123" s="11"/>
      <c r="F123" s="2"/>
      <c r="G123" s="2"/>
      <c r="H123" s="2"/>
    </row>
    <row r="124" spans="3:8" ht="15" customHeight="1" x14ac:dyDescent="0.25">
      <c r="C124" s="2"/>
      <c r="D124" s="2"/>
      <c r="E124" s="11"/>
      <c r="F124" s="2"/>
      <c r="G124" s="2"/>
      <c r="H124" s="2"/>
    </row>
    <row r="125" spans="3:8" ht="15" customHeight="1" x14ac:dyDescent="0.25">
      <c r="C125" s="2"/>
      <c r="D125" s="2"/>
      <c r="E125" s="11"/>
      <c r="F125" s="2"/>
      <c r="G125" s="2"/>
      <c r="H125" s="2"/>
    </row>
    <row r="126" spans="3:8" ht="15" customHeight="1" x14ac:dyDescent="0.25">
      <c r="C126" s="2"/>
      <c r="D126" s="2"/>
      <c r="E126" s="11"/>
      <c r="F126" s="2"/>
      <c r="G126" s="2"/>
      <c r="H126" s="2"/>
    </row>
    <row r="127" spans="3:8" ht="15" customHeight="1" x14ac:dyDescent="0.25">
      <c r="C127" s="2"/>
      <c r="D127" s="2"/>
      <c r="E127" s="11"/>
      <c r="F127" s="2"/>
      <c r="G127" s="2"/>
      <c r="H127" s="2"/>
    </row>
    <row r="128" spans="3:8" ht="15" customHeight="1" x14ac:dyDescent="0.25">
      <c r="C128" s="2"/>
      <c r="D128" s="2"/>
      <c r="E128" s="11"/>
      <c r="F128" s="2"/>
      <c r="G128" s="2"/>
      <c r="H128" s="2"/>
    </row>
    <row r="129" spans="3:8" ht="15" customHeight="1" x14ac:dyDescent="0.25">
      <c r="C129" s="2"/>
      <c r="D129" s="2"/>
      <c r="E129" s="11"/>
      <c r="F129" s="2"/>
      <c r="G129" s="2"/>
      <c r="H129" s="2"/>
    </row>
    <row r="130" spans="3:8" ht="15" customHeight="1" x14ac:dyDescent="0.25">
      <c r="C130" s="2"/>
      <c r="D130" s="2"/>
      <c r="E130" s="11"/>
      <c r="F130" s="2"/>
      <c r="G130" s="2"/>
      <c r="H130" s="2"/>
    </row>
    <row r="131" spans="3:8" ht="15" customHeight="1" x14ac:dyDescent="0.25">
      <c r="C131" s="2"/>
      <c r="D131" s="2"/>
      <c r="E131" s="11"/>
      <c r="F131" s="2"/>
      <c r="G131" s="2"/>
      <c r="H131" s="2"/>
    </row>
    <row r="132" spans="3:8" ht="15" customHeight="1" x14ac:dyDescent="0.25">
      <c r="C132" s="2"/>
      <c r="D132" s="2"/>
      <c r="E132" s="11"/>
      <c r="F132" s="2"/>
      <c r="G132" s="2"/>
      <c r="H132" s="2"/>
    </row>
    <row r="133" spans="3:8" ht="15" customHeight="1" x14ac:dyDescent="0.25">
      <c r="C133" s="2"/>
      <c r="D133" s="2"/>
      <c r="E133" s="11"/>
      <c r="F133" s="2"/>
      <c r="G133" s="2"/>
      <c r="H133" s="2"/>
    </row>
    <row r="134" spans="3:8" ht="15" customHeight="1" x14ac:dyDescent="0.25">
      <c r="C134" s="2"/>
      <c r="D134" s="2"/>
      <c r="E134" s="11"/>
      <c r="F134" s="2"/>
      <c r="G134" s="2"/>
      <c r="H134" s="2"/>
    </row>
    <row r="135" spans="3:8" ht="15" customHeight="1" x14ac:dyDescent="0.25">
      <c r="C135" s="2"/>
      <c r="D135" s="2"/>
      <c r="E135" s="11"/>
      <c r="F135" s="2"/>
      <c r="G135" s="2"/>
      <c r="H135" s="2"/>
    </row>
    <row r="136" spans="3:8" ht="15" customHeight="1" x14ac:dyDescent="0.25">
      <c r="C136" s="2"/>
      <c r="D136" s="2"/>
      <c r="E136" s="11"/>
      <c r="F136" s="2"/>
      <c r="G136" s="2"/>
      <c r="H136" s="2"/>
    </row>
    <row r="137" spans="3:8" ht="15" customHeight="1" x14ac:dyDescent="0.25">
      <c r="C137" s="2"/>
      <c r="D137" s="2"/>
      <c r="E137" s="11"/>
      <c r="F137" s="2"/>
      <c r="G137" s="2"/>
      <c r="H137" s="2"/>
    </row>
    <row r="138" spans="3:8" ht="15" customHeight="1" x14ac:dyDescent="0.25">
      <c r="C138" s="2"/>
      <c r="D138" s="2"/>
      <c r="E138" s="11"/>
      <c r="F138" s="2"/>
      <c r="G138" s="2"/>
      <c r="H138" s="2"/>
    </row>
    <row r="139" spans="3:8" ht="15" customHeight="1" x14ac:dyDescent="0.25">
      <c r="C139" s="2"/>
      <c r="D139" s="2"/>
      <c r="E139" s="11"/>
      <c r="F139" s="2"/>
      <c r="G139" s="2"/>
      <c r="H139" s="2"/>
    </row>
    <row r="140" spans="3:8" ht="15" customHeight="1" x14ac:dyDescent="0.25">
      <c r="C140" s="2"/>
      <c r="D140" s="2"/>
      <c r="E140" s="11"/>
      <c r="F140" s="2"/>
      <c r="G140" s="2"/>
      <c r="H140" s="2"/>
    </row>
    <row r="141" spans="3:8" ht="15" customHeight="1" x14ac:dyDescent="0.25">
      <c r="C141" s="2"/>
      <c r="D141" s="2"/>
      <c r="E141" s="11"/>
      <c r="F141" s="2"/>
      <c r="G141" s="2"/>
      <c r="H141" s="2"/>
    </row>
    <row r="142" spans="3:8" ht="15" customHeight="1" x14ac:dyDescent="0.25">
      <c r="C142" s="2"/>
      <c r="D142" s="2"/>
      <c r="E142" s="11"/>
      <c r="F142" s="2"/>
      <c r="G142" s="2"/>
      <c r="H142" s="2"/>
    </row>
    <row r="143" spans="3:8" ht="15" customHeight="1" x14ac:dyDescent="0.25">
      <c r="C143" s="2"/>
      <c r="D143" s="2"/>
      <c r="E143" s="11"/>
      <c r="F143" s="2"/>
      <c r="G143" s="2"/>
      <c r="H143" s="2"/>
    </row>
    <row r="144" spans="3:8" ht="15" customHeight="1" x14ac:dyDescent="0.25">
      <c r="C144" s="2"/>
      <c r="D144" s="2"/>
      <c r="E144" s="11"/>
      <c r="F144" s="2"/>
      <c r="G144" s="2"/>
      <c r="H144" s="2"/>
    </row>
    <row r="145" spans="3:8" ht="15" customHeight="1" x14ac:dyDescent="0.25">
      <c r="C145" s="2"/>
      <c r="D145" s="2"/>
      <c r="E145" s="11"/>
      <c r="F145" s="2"/>
      <c r="G145" s="2"/>
      <c r="H145" s="2"/>
    </row>
    <row r="146" spans="3:8" ht="15" customHeight="1" x14ac:dyDescent="0.25">
      <c r="C146" s="2"/>
      <c r="D146" s="2"/>
      <c r="E146" s="11"/>
      <c r="F146" s="2"/>
      <c r="G146" s="2"/>
      <c r="H146" s="2"/>
    </row>
    <row r="147" spans="3:8" ht="15" customHeight="1" x14ac:dyDescent="0.25">
      <c r="C147" s="2"/>
      <c r="D147" s="2"/>
      <c r="E147" s="11"/>
      <c r="F147" s="2"/>
      <c r="G147" s="2"/>
      <c r="H147" s="2"/>
    </row>
    <row r="148" spans="3:8" ht="15" customHeight="1" x14ac:dyDescent="0.25">
      <c r="C148" s="2"/>
      <c r="D148" s="2"/>
      <c r="E148" s="11"/>
      <c r="F148" s="2"/>
      <c r="G148" s="2"/>
      <c r="H148" s="2"/>
    </row>
    <row r="149" spans="3:8" ht="15" customHeight="1" x14ac:dyDescent="0.25">
      <c r="C149" s="2"/>
      <c r="D149" s="2"/>
      <c r="E149" s="11"/>
      <c r="F149" s="2"/>
      <c r="G149" s="2"/>
      <c r="H149" s="2"/>
    </row>
    <row r="150" spans="3:8" ht="15" customHeight="1" x14ac:dyDescent="0.25">
      <c r="C150" s="2"/>
      <c r="D150" s="2"/>
      <c r="E150" s="11"/>
      <c r="F150" s="2"/>
      <c r="G150" s="2"/>
      <c r="H150" s="2"/>
    </row>
    <row r="151" spans="3:8" ht="15" customHeight="1" x14ac:dyDescent="0.25">
      <c r="C151" s="2"/>
      <c r="D151" s="2"/>
      <c r="E151" s="11"/>
      <c r="F151" s="2"/>
      <c r="G151" s="2"/>
      <c r="H151" s="2"/>
    </row>
    <row r="152" spans="3:8" ht="15" customHeight="1" x14ac:dyDescent="0.25">
      <c r="C152" s="2"/>
      <c r="D152" s="2"/>
      <c r="E152" s="11"/>
      <c r="F152" s="2"/>
      <c r="G152" s="2"/>
      <c r="H152" s="2"/>
    </row>
  </sheetData>
  <mergeCells count="280">
    <mergeCell ref="A2:O2"/>
    <mergeCell ref="A3:O3"/>
    <mergeCell ref="A4:O4"/>
    <mergeCell ref="A6:O6"/>
    <mergeCell ref="N7:O7"/>
    <mergeCell ref="A5:O5"/>
    <mergeCell ref="I7:M7"/>
    <mergeCell ref="E18:E19"/>
    <mergeCell ref="H18:M18"/>
    <mergeCell ref="A16:O16"/>
    <mergeCell ref="N17:N19"/>
    <mergeCell ref="O17:O19"/>
    <mergeCell ref="F17:F19"/>
    <mergeCell ref="C17:E17"/>
    <mergeCell ref="A17:B19"/>
    <mergeCell ref="C18:C19"/>
    <mergeCell ref="D18:D19"/>
    <mergeCell ref="J8:M8"/>
    <mergeCell ref="B7:G7"/>
    <mergeCell ref="B8:G8"/>
    <mergeCell ref="B11:G11"/>
    <mergeCell ref="B12:G12"/>
    <mergeCell ref="I9:M9"/>
    <mergeCell ref="B9:G9"/>
    <mergeCell ref="B10:G10"/>
    <mergeCell ref="H17:M17"/>
    <mergeCell ref="G17:G19"/>
    <mergeCell ref="B13:G13"/>
    <mergeCell ref="B14:G14"/>
    <mergeCell ref="A93:O93"/>
    <mergeCell ref="A94:O97"/>
    <mergeCell ref="A22:B24"/>
    <mergeCell ref="C22:E22"/>
    <mergeCell ref="F22:F24"/>
    <mergeCell ref="G22:G24"/>
    <mergeCell ref="H22:M22"/>
    <mergeCell ref="N22:N24"/>
    <mergeCell ref="O22:O24"/>
    <mergeCell ref="C23:C24"/>
    <mergeCell ref="D23:D24"/>
    <mergeCell ref="E23:E24"/>
    <mergeCell ref="H23:I23"/>
    <mergeCell ref="J23:M23"/>
    <mergeCell ref="B25:B27"/>
    <mergeCell ref="C25:C27"/>
    <mergeCell ref="D25:D27"/>
    <mergeCell ref="E25:E27"/>
    <mergeCell ref="B31:B33"/>
    <mergeCell ref="C31:C33"/>
    <mergeCell ref="D31:D33"/>
    <mergeCell ref="N25:N27"/>
    <mergeCell ref="O25:O27"/>
    <mergeCell ref="B28:B30"/>
    <mergeCell ref="N28:N30"/>
    <mergeCell ref="O28:O30"/>
    <mergeCell ref="D34:D36"/>
    <mergeCell ref="E34:E36"/>
    <mergeCell ref="F34:F36"/>
    <mergeCell ref="G34:G36"/>
    <mergeCell ref="N34:N36"/>
    <mergeCell ref="O34:O36"/>
    <mergeCell ref="H31:H33"/>
    <mergeCell ref="I31:I33"/>
    <mergeCell ref="H34:H36"/>
    <mergeCell ref="I34:I36"/>
    <mergeCell ref="I28:I30"/>
    <mergeCell ref="N31:N33"/>
    <mergeCell ref="O31:O33"/>
    <mergeCell ref="D28:D30"/>
    <mergeCell ref="E28:E30"/>
    <mergeCell ref="H28:H30"/>
    <mergeCell ref="F25:F27"/>
    <mergeCell ref="N41:N43"/>
    <mergeCell ref="O41:O43"/>
    <mergeCell ref="B44:B46"/>
    <mergeCell ref="C44:C46"/>
    <mergeCell ref="D44:D46"/>
    <mergeCell ref="E44:E46"/>
    <mergeCell ref="F44:F46"/>
    <mergeCell ref="G44:G46"/>
    <mergeCell ref="N44:N46"/>
    <mergeCell ref="O44:O46"/>
    <mergeCell ref="H41:H43"/>
    <mergeCell ref="I41:I43"/>
    <mergeCell ref="H44:H46"/>
    <mergeCell ref="I44:I46"/>
    <mergeCell ref="J45:M45"/>
    <mergeCell ref="B41:B43"/>
    <mergeCell ref="C41:C43"/>
    <mergeCell ref="D41:D43"/>
    <mergeCell ref="E41:E43"/>
    <mergeCell ref="F41:F43"/>
    <mergeCell ref="G74:G76"/>
    <mergeCell ref="J75:M75"/>
    <mergeCell ref="J78:M78"/>
    <mergeCell ref="N51:N53"/>
    <mergeCell ref="O51:O53"/>
    <mergeCell ref="B54:B56"/>
    <mergeCell ref="C54:C56"/>
    <mergeCell ref="D54:D56"/>
    <mergeCell ref="E54:E56"/>
    <mergeCell ref="F54:F56"/>
    <mergeCell ref="G54:G56"/>
    <mergeCell ref="N54:N56"/>
    <mergeCell ref="O54:O56"/>
    <mergeCell ref="H51:H53"/>
    <mergeCell ref="I51:I53"/>
    <mergeCell ref="H54:H56"/>
    <mergeCell ref="I54:I56"/>
    <mergeCell ref="J52:M52"/>
    <mergeCell ref="B51:B53"/>
    <mergeCell ref="C51:C53"/>
    <mergeCell ref="D51:D53"/>
    <mergeCell ref="E51:E53"/>
    <mergeCell ref="F51:F53"/>
    <mergeCell ref="J55:M55"/>
    <mergeCell ref="E31:E33"/>
    <mergeCell ref="F31:F33"/>
    <mergeCell ref="F28:F30"/>
    <mergeCell ref="G28:G30"/>
    <mergeCell ref="C28:C30"/>
    <mergeCell ref="N74:N76"/>
    <mergeCell ref="O74:O76"/>
    <mergeCell ref="B77:B79"/>
    <mergeCell ref="C77:C79"/>
    <mergeCell ref="D77:D79"/>
    <mergeCell ref="E77:E79"/>
    <mergeCell ref="F77:F79"/>
    <mergeCell ref="G77:G79"/>
    <mergeCell ref="N77:N79"/>
    <mergeCell ref="O77:O79"/>
    <mergeCell ref="H74:H76"/>
    <mergeCell ref="I74:I76"/>
    <mergeCell ref="H77:H79"/>
    <mergeCell ref="I77:I79"/>
    <mergeCell ref="B74:B76"/>
    <mergeCell ref="C74:C76"/>
    <mergeCell ref="D74:D76"/>
    <mergeCell ref="E74:E76"/>
    <mergeCell ref="F74:F76"/>
    <mergeCell ref="B34:B36"/>
    <mergeCell ref="C34:C36"/>
    <mergeCell ref="B67:B69"/>
    <mergeCell ref="C67:C69"/>
    <mergeCell ref="D67:D69"/>
    <mergeCell ref="E67:E69"/>
    <mergeCell ref="F67:F69"/>
    <mergeCell ref="G67:G69"/>
    <mergeCell ref="B64:B66"/>
    <mergeCell ref="C64:C66"/>
    <mergeCell ref="D64:D66"/>
    <mergeCell ref="E64:E66"/>
    <mergeCell ref="F64:F66"/>
    <mergeCell ref="J26:M26"/>
    <mergeCell ref="J29:M29"/>
    <mergeCell ref="J32:M32"/>
    <mergeCell ref="J35:M35"/>
    <mergeCell ref="J42:M42"/>
    <mergeCell ref="G64:G66"/>
    <mergeCell ref="G51:G53"/>
    <mergeCell ref="G41:G43"/>
    <mergeCell ref="G31:G33"/>
    <mergeCell ref="H25:H27"/>
    <mergeCell ref="I25:I27"/>
    <mergeCell ref="G25:G27"/>
    <mergeCell ref="O37:O39"/>
    <mergeCell ref="J38:M38"/>
    <mergeCell ref="A25:A39"/>
    <mergeCell ref="B47:B49"/>
    <mergeCell ref="C47:C49"/>
    <mergeCell ref="D47:D49"/>
    <mergeCell ref="E47:E49"/>
    <mergeCell ref="F47:F49"/>
    <mergeCell ref="G47:G49"/>
    <mergeCell ref="H47:H49"/>
    <mergeCell ref="I47:I49"/>
    <mergeCell ref="N47:N49"/>
    <mergeCell ref="O47:O49"/>
    <mergeCell ref="J48:M48"/>
    <mergeCell ref="A41:A49"/>
    <mergeCell ref="B37:B39"/>
    <mergeCell ref="C37:C39"/>
    <mergeCell ref="D37:D39"/>
    <mergeCell ref="E37:E39"/>
    <mergeCell ref="F37:F39"/>
    <mergeCell ref="G37:G39"/>
    <mergeCell ref="H37:H39"/>
    <mergeCell ref="I37:I39"/>
    <mergeCell ref="N37:N39"/>
    <mergeCell ref="I70:I72"/>
    <mergeCell ref="H64:H66"/>
    <mergeCell ref="H67:H69"/>
    <mergeCell ref="N70:N72"/>
    <mergeCell ref="O70:O72"/>
    <mergeCell ref="J71:M71"/>
    <mergeCell ref="I57:I59"/>
    <mergeCell ref="N57:N59"/>
    <mergeCell ref="O57:O59"/>
    <mergeCell ref="I60:I62"/>
    <mergeCell ref="N60:N62"/>
    <mergeCell ref="O60:O62"/>
    <mergeCell ref="J61:M61"/>
    <mergeCell ref="N64:N66"/>
    <mergeCell ref="O64:O66"/>
    <mergeCell ref="N67:N69"/>
    <mergeCell ref="O67:O69"/>
    <mergeCell ref="I64:I66"/>
    <mergeCell ref="I67:I69"/>
    <mergeCell ref="J58:M58"/>
    <mergeCell ref="J65:M65"/>
    <mergeCell ref="J68:M68"/>
    <mergeCell ref="A64:A72"/>
    <mergeCell ref="B57:B59"/>
    <mergeCell ref="C57:C59"/>
    <mergeCell ref="D57:D59"/>
    <mergeCell ref="E57:E59"/>
    <mergeCell ref="F57:F59"/>
    <mergeCell ref="G57:G59"/>
    <mergeCell ref="H57:H59"/>
    <mergeCell ref="B60:B62"/>
    <mergeCell ref="C60:C62"/>
    <mergeCell ref="D60:D62"/>
    <mergeCell ref="E60:E62"/>
    <mergeCell ref="F60:F62"/>
    <mergeCell ref="G60:G62"/>
    <mergeCell ref="H60:H62"/>
    <mergeCell ref="B70:B72"/>
    <mergeCell ref="C70:C72"/>
    <mergeCell ref="D70:D72"/>
    <mergeCell ref="E70:E72"/>
    <mergeCell ref="F70:F72"/>
    <mergeCell ref="G70:G72"/>
    <mergeCell ref="H70:H72"/>
    <mergeCell ref="B80:B82"/>
    <mergeCell ref="C80:C82"/>
    <mergeCell ref="D80:D82"/>
    <mergeCell ref="E80:E82"/>
    <mergeCell ref="F80:F82"/>
    <mergeCell ref="G80:G82"/>
    <mergeCell ref="H80:H82"/>
    <mergeCell ref="I80:I82"/>
    <mergeCell ref="N80:N82"/>
    <mergeCell ref="H84:H86"/>
    <mergeCell ref="I84:I86"/>
    <mergeCell ref="N84:N86"/>
    <mergeCell ref="O84:O86"/>
    <mergeCell ref="J85:M85"/>
    <mergeCell ref="B87:B89"/>
    <mergeCell ref="C87:C89"/>
    <mergeCell ref="D87:D89"/>
    <mergeCell ref="E87:E89"/>
    <mergeCell ref="F87:F89"/>
    <mergeCell ref="G87:G89"/>
    <mergeCell ref="H87:H89"/>
    <mergeCell ref="I87:I89"/>
    <mergeCell ref="N87:N89"/>
    <mergeCell ref="A80:A82"/>
    <mergeCell ref="A74:A79"/>
    <mergeCell ref="O87:O89"/>
    <mergeCell ref="J88:M88"/>
    <mergeCell ref="B90:B92"/>
    <mergeCell ref="C90:C92"/>
    <mergeCell ref="D90:D92"/>
    <mergeCell ref="E90:E92"/>
    <mergeCell ref="F90:F92"/>
    <mergeCell ref="G90:G92"/>
    <mergeCell ref="H90:H92"/>
    <mergeCell ref="I90:I92"/>
    <mergeCell ref="N90:N92"/>
    <mergeCell ref="O90:O92"/>
    <mergeCell ref="J91:M91"/>
    <mergeCell ref="O80:O82"/>
    <mergeCell ref="J81:M81"/>
    <mergeCell ref="A84:A92"/>
    <mergeCell ref="B84:B86"/>
    <mergeCell ref="C84:C86"/>
    <mergeCell ref="D84:D86"/>
    <mergeCell ref="E84:E86"/>
    <mergeCell ref="F84:F86"/>
    <mergeCell ref="G84:G86"/>
  </mergeCells>
  <conditionalFormatting sqref="I20">
    <cfRule type="containsBlanks" dxfId="527" priority="547">
      <formula>LEN(TRIM(I20))=0</formula>
    </cfRule>
    <cfRule type="expression" dxfId="526" priority="548">
      <formula>I20&gt;($F20+($F20*0.1))</formula>
    </cfRule>
    <cfRule type="expression" dxfId="525" priority="549">
      <formula>I20&lt;($F20-($F20*0.1))</formula>
    </cfRule>
    <cfRule type="expression" dxfId="524" priority="550">
      <formula>IF(I20&gt;($F20+($F20*0.05)),I20&lt;=($F20+($F20*0.1)))</formula>
    </cfRule>
    <cfRule type="expression" dxfId="523" priority="551">
      <formula>IF(I20&lt;($F20-($F20*0.05)),I20&gt;=($F20-($F20*0.1)))</formula>
    </cfRule>
    <cfRule type="expression" dxfId="522" priority="552">
      <formula>IF(I20&gt;=($F20-($F20*0.05)),I20&lt;=($F20+($F20*0.05)))</formula>
    </cfRule>
  </conditionalFormatting>
  <conditionalFormatting sqref="J20:M20">
    <cfRule type="containsBlanks" dxfId="521" priority="541">
      <formula>LEN(TRIM(J20))=0</formula>
    </cfRule>
    <cfRule type="expression" dxfId="520" priority="542">
      <formula>J20&gt;($F20+($F20*0.1))</formula>
    </cfRule>
    <cfRule type="expression" dxfId="519" priority="543">
      <formula>J20&lt;($F20-($F20*0.1))</formula>
    </cfRule>
    <cfRule type="expression" dxfId="518" priority="544">
      <formula>IF(J20&gt;($F20+($F20*0.05)),J20&lt;=($F20+($F20*0.1)))</formula>
    </cfRule>
    <cfRule type="expression" dxfId="517" priority="545">
      <formula>IF(J20&lt;($F20-($F20*0.05)),J20&gt;=($F20-($F20*0.1)))</formula>
    </cfRule>
    <cfRule type="expression" dxfId="516" priority="546">
      <formula>IF(J20&gt;=($F20-($F20*0.05)),J20&lt;=($F20+($F20*0.05)))</formula>
    </cfRule>
  </conditionalFormatting>
  <conditionalFormatting sqref="I21">
    <cfRule type="containsBlanks" dxfId="515" priority="535">
      <formula>LEN(TRIM(I21))=0</formula>
    </cfRule>
    <cfRule type="expression" dxfId="514" priority="536">
      <formula>I21&gt;($F21+($F21*0.1))</formula>
    </cfRule>
    <cfRule type="expression" dxfId="513" priority="537">
      <formula>I21&lt;($F21-($F21*0.1))</formula>
    </cfRule>
    <cfRule type="expression" dxfId="512" priority="538">
      <formula>IF(I21&gt;($F21+($F21*0.05)),I21&lt;=($F21+($F21*0.1)))</formula>
    </cfRule>
    <cfRule type="expression" dxfId="511" priority="539">
      <formula>IF(I21&lt;($F21-($F21*0.05)),I21&gt;=($F21-($F21*0.1)))</formula>
    </cfRule>
    <cfRule type="expression" dxfId="510" priority="540">
      <formula>IF(I21&gt;=($F21-($F21*0.05)),I21&lt;=($F21+($F21*0.05)))</formula>
    </cfRule>
  </conditionalFormatting>
  <conditionalFormatting sqref="J21:M21">
    <cfRule type="containsBlanks" dxfId="509" priority="529">
      <formula>LEN(TRIM(J21))=0</formula>
    </cfRule>
    <cfRule type="expression" dxfId="508" priority="530">
      <formula>J21&gt;($F21+($F21*0.1))</formula>
    </cfRule>
    <cfRule type="expression" dxfId="507" priority="531">
      <formula>J21&lt;($F21-($F21*0.1))</formula>
    </cfRule>
    <cfRule type="expression" dxfId="506" priority="532">
      <formula>IF(J21&gt;($F21+($F21*0.05)),J21&lt;=($F21+($F21*0.1)))</formula>
    </cfRule>
    <cfRule type="expression" dxfId="505" priority="533">
      <formula>IF(J21&lt;($F21-($F21*0.05)),J21&gt;=($F21-($F21*0.1)))</formula>
    </cfRule>
    <cfRule type="expression" dxfId="504" priority="534">
      <formula>IF(J21&gt;=($F21-($F21*0.05)),J21&lt;=($F21+($F21*0.05)))</formula>
    </cfRule>
  </conditionalFormatting>
  <conditionalFormatting sqref="J25">
    <cfRule type="containsBlanks" dxfId="503" priority="523">
      <formula>LEN(TRIM(J25))=0</formula>
    </cfRule>
    <cfRule type="expression" dxfId="502" priority="524">
      <formula>J25&gt;(J27+(J27*0.1))</formula>
    </cfRule>
    <cfRule type="expression" dxfId="501" priority="525">
      <formula>J25&lt;(J27-(J27*0.1))</formula>
    </cfRule>
    <cfRule type="expression" dxfId="500" priority="526">
      <formula>IF(J25&gt;(J27+(J27*0.05)),J25&lt;=(J27+(J27*0.1)))</formula>
    </cfRule>
    <cfRule type="expression" dxfId="499" priority="527">
      <formula>IF(J25&lt;(J27-(J27*0.05)),J25&gt;=(J27-(J27*0.1)))</formula>
    </cfRule>
    <cfRule type="expression" dxfId="498" priority="528">
      <formula>IF(J25&gt;=(J27-(J27*0.05)),J25&lt;=(J27+(J27*0.05)))</formula>
    </cfRule>
  </conditionalFormatting>
  <conditionalFormatting sqref="K25">
    <cfRule type="containsBlanks" dxfId="497" priority="517">
      <formula>LEN(TRIM(K25))=0</formula>
    </cfRule>
    <cfRule type="expression" dxfId="496" priority="518">
      <formula>K25&gt;(K27+(K27*0.1))</formula>
    </cfRule>
    <cfRule type="expression" dxfId="495" priority="519">
      <formula>K25&lt;(K27-(K27*0.1))</formula>
    </cfRule>
    <cfRule type="expression" dxfId="494" priority="520">
      <formula>IF(K25&gt;(K27+(K27*0.05)),K25&lt;=(K27+(K27*0.1)))</formula>
    </cfRule>
    <cfRule type="expression" dxfId="493" priority="521">
      <formula>IF(K25&lt;(K27-(K27*0.05)),K25&gt;=(K27-(K27*0.1)))</formula>
    </cfRule>
    <cfRule type="expression" dxfId="492" priority="522">
      <formula>IF(K25&gt;=(K27-(K27*0.05)),K25&lt;=(K27+(K27*0.05)))</formula>
    </cfRule>
  </conditionalFormatting>
  <conditionalFormatting sqref="L25">
    <cfRule type="containsBlanks" dxfId="491" priority="511">
      <formula>LEN(TRIM(L25))=0</formula>
    </cfRule>
    <cfRule type="expression" dxfId="490" priority="512">
      <formula>L25&gt;(L27+(L27*0.1))</formula>
    </cfRule>
    <cfRule type="expression" dxfId="489" priority="513">
      <formula>L25&lt;(L27-(L27*0.1))</formula>
    </cfRule>
    <cfRule type="expression" dxfId="488" priority="514">
      <formula>IF(L25&gt;(L27+(L27*0.05)),L25&lt;=(L27+(L27*0.1)))</formula>
    </cfRule>
    <cfRule type="expression" dxfId="487" priority="515">
      <formula>IF(L25&lt;(L27-(L27*0.05)),L25&gt;=(L27-(L27*0.1)))</formula>
    </cfRule>
    <cfRule type="expression" dxfId="486" priority="516">
      <formula>IF(L25&gt;=(L27-(L27*0.05)),L25&lt;=(L27+(L27*0.05)))</formula>
    </cfRule>
  </conditionalFormatting>
  <conditionalFormatting sqref="M25">
    <cfRule type="containsBlanks" dxfId="485" priority="505">
      <formula>LEN(TRIM(M25))=0</formula>
    </cfRule>
    <cfRule type="expression" dxfId="484" priority="506">
      <formula>M25&gt;($F25+($F25*0.1))</formula>
    </cfRule>
    <cfRule type="expression" dxfId="483" priority="507">
      <formula>M25&lt;($F25-($F25*0.1))</formula>
    </cfRule>
    <cfRule type="expression" dxfId="482" priority="508">
      <formula>IF(M25&gt;($F25+($F25*0.05)),M25&lt;=($F25+($F25*0.1)))</formula>
    </cfRule>
    <cfRule type="expression" dxfId="481" priority="509">
      <formula>IF(M25&lt;($F25-($F25*0.05)),M25&gt;=($F25-($F25*0.1)))</formula>
    </cfRule>
    <cfRule type="expression" dxfId="480" priority="510">
      <formula>IF(M25&gt;=($F25-($F25*0.05)),M25&lt;=($F25+($F25*0.05)))</formula>
    </cfRule>
  </conditionalFormatting>
  <conditionalFormatting sqref="J28">
    <cfRule type="containsBlanks" dxfId="479" priority="475">
      <formula>LEN(TRIM(J28))=0</formula>
    </cfRule>
    <cfRule type="expression" dxfId="478" priority="476">
      <formula>J28&gt;(J30+(J30*0.1))</formula>
    </cfRule>
    <cfRule type="expression" dxfId="477" priority="477">
      <formula>J28&lt;(J30-(J30*0.1))</formula>
    </cfRule>
    <cfRule type="expression" dxfId="476" priority="478">
      <formula>IF(J28&gt;(J30+(J30*0.05)),J28&lt;=(J30+(J30*0.1)))</formula>
    </cfRule>
    <cfRule type="expression" dxfId="475" priority="479">
      <formula>IF(J28&lt;(J30-(J30*0.05)),J28&gt;=(J30-(J30*0.1)))</formula>
    </cfRule>
    <cfRule type="expression" dxfId="474" priority="480">
      <formula>IF(J28&gt;=(J30-(J30*0.05)),J28&lt;=(J30+(J30*0.05)))</formula>
    </cfRule>
  </conditionalFormatting>
  <conditionalFormatting sqref="K28">
    <cfRule type="containsBlanks" dxfId="473" priority="469">
      <formula>LEN(TRIM(K28))=0</formula>
    </cfRule>
    <cfRule type="expression" dxfId="472" priority="470">
      <formula>K28&gt;(K30+(K30*0.1))</formula>
    </cfRule>
    <cfRule type="expression" dxfId="471" priority="471">
      <formula>K28&lt;(K30-(K30*0.1))</formula>
    </cfRule>
    <cfRule type="expression" dxfId="470" priority="472">
      <formula>IF(K28&gt;(K30+(K30*0.05)),K28&lt;=(K30+(K30*0.1)))</formula>
    </cfRule>
    <cfRule type="expression" dxfId="469" priority="473">
      <formula>IF(K28&lt;(K30-(K30*0.05)),K28&gt;=(K30-(K30*0.1)))</formula>
    </cfRule>
    <cfRule type="expression" dxfId="468" priority="474">
      <formula>IF(K28&gt;=(K30-(K30*0.05)),K28&lt;=(K30+(K30*0.05)))</formula>
    </cfRule>
  </conditionalFormatting>
  <conditionalFormatting sqref="L28">
    <cfRule type="containsBlanks" dxfId="467" priority="463">
      <formula>LEN(TRIM(L28))=0</formula>
    </cfRule>
    <cfRule type="expression" dxfId="466" priority="464">
      <formula>L28&gt;(L30+(L30*0.1))</formula>
    </cfRule>
    <cfRule type="expression" dxfId="465" priority="465">
      <formula>L28&lt;(L30-(L30*0.1))</formula>
    </cfRule>
    <cfRule type="expression" dxfId="464" priority="466">
      <formula>IF(L28&gt;(L30+(L30*0.05)),L28&lt;=(L30+(L30*0.1)))</formula>
    </cfRule>
    <cfRule type="expression" dxfId="463" priority="467">
      <formula>IF(L28&lt;(L30-(L30*0.05)),L28&gt;=(L30-(L30*0.1)))</formula>
    </cfRule>
    <cfRule type="expression" dxfId="462" priority="468">
      <formula>IF(L28&gt;=(L30-(L30*0.05)),L28&lt;=(L30+(L30*0.05)))</formula>
    </cfRule>
  </conditionalFormatting>
  <conditionalFormatting sqref="M28">
    <cfRule type="containsBlanks" dxfId="461" priority="457">
      <formula>LEN(TRIM(M28))=0</formula>
    </cfRule>
    <cfRule type="expression" dxfId="460" priority="458">
      <formula>M28&gt;($F28+($F28*0.1))</formula>
    </cfRule>
    <cfRule type="expression" dxfId="459" priority="459">
      <formula>M28&lt;($F28-($F28*0.1))</formula>
    </cfRule>
    <cfRule type="expression" dxfId="458" priority="460">
      <formula>IF(M28&gt;($F28+($F28*0.05)),M28&lt;=($F28+($F28*0.1)))</formula>
    </cfRule>
    <cfRule type="expression" dxfId="457" priority="461">
      <formula>IF(M28&lt;($F28-($F28*0.05)),M28&gt;=($F28-($F28*0.1)))</formula>
    </cfRule>
    <cfRule type="expression" dxfId="456" priority="462">
      <formula>IF(M28&gt;=($F28-($F28*0.05)),M28&lt;=($F28+($F28*0.05)))</formula>
    </cfRule>
  </conditionalFormatting>
  <conditionalFormatting sqref="J31">
    <cfRule type="containsBlanks" dxfId="455" priority="451">
      <formula>LEN(TRIM(J31))=0</formula>
    </cfRule>
    <cfRule type="expression" dxfId="454" priority="452">
      <formula>J31&gt;(J33+(J33*0.1))</formula>
    </cfRule>
    <cfRule type="expression" dxfId="453" priority="453">
      <formula>J31&lt;(J33-(J33*0.1))</formula>
    </cfRule>
    <cfRule type="expression" dxfId="452" priority="454">
      <formula>IF(J31&gt;(J33+(J33*0.05)),J31&lt;=(J33+(J33*0.1)))</formula>
    </cfRule>
    <cfRule type="expression" dxfId="451" priority="455">
      <formula>IF(J31&lt;(J33-(J33*0.05)),J31&gt;=(J33-(J33*0.1)))</formula>
    </cfRule>
    <cfRule type="expression" dxfId="450" priority="456">
      <formula>IF(J31&gt;=(J33-(J33*0.05)),J31&lt;=(J33+(J33*0.05)))</formula>
    </cfRule>
  </conditionalFormatting>
  <conditionalFormatting sqref="K31">
    <cfRule type="containsBlanks" dxfId="449" priority="445">
      <formula>LEN(TRIM(K31))=0</formula>
    </cfRule>
    <cfRule type="expression" dxfId="448" priority="446">
      <formula>K31&gt;(K33+(K33*0.1))</formula>
    </cfRule>
    <cfRule type="expression" dxfId="447" priority="447">
      <formula>K31&lt;(K33-(K33*0.1))</formula>
    </cfRule>
    <cfRule type="expression" dxfId="446" priority="448">
      <formula>IF(K31&gt;(K33+(K33*0.05)),K31&lt;=(K33+(K33*0.1)))</formula>
    </cfRule>
    <cfRule type="expression" dxfId="445" priority="449">
      <formula>IF(K31&lt;(K33-(K33*0.05)),K31&gt;=(K33-(K33*0.1)))</formula>
    </cfRule>
    <cfRule type="expression" dxfId="444" priority="450">
      <formula>IF(K31&gt;=(K33-(K33*0.05)),K31&lt;=(K33+(K33*0.05)))</formula>
    </cfRule>
  </conditionalFormatting>
  <conditionalFormatting sqref="L31">
    <cfRule type="containsBlanks" dxfId="443" priority="439">
      <formula>LEN(TRIM(L31))=0</formula>
    </cfRule>
    <cfRule type="expression" dxfId="442" priority="440">
      <formula>L31&gt;(L33+(L33*0.1))</formula>
    </cfRule>
    <cfRule type="expression" dxfId="441" priority="441">
      <formula>L31&lt;(L33-(L33*0.1))</formula>
    </cfRule>
    <cfRule type="expression" dxfId="440" priority="442">
      <formula>IF(L31&gt;(L33+(L33*0.05)),L31&lt;=(L33+(L33*0.1)))</formula>
    </cfRule>
    <cfRule type="expression" dxfId="439" priority="443">
      <formula>IF(L31&lt;(L33-(L33*0.05)),L31&gt;=(L33-(L33*0.1)))</formula>
    </cfRule>
    <cfRule type="expression" dxfId="438" priority="444">
      <formula>IF(L31&gt;=(L33-(L33*0.05)),L31&lt;=(L33+(L33*0.05)))</formula>
    </cfRule>
  </conditionalFormatting>
  <conditionalFormatting sqref="M31">
    <cfRule type="containsBlanks" dxfId="437" priority="433">
      <formula>LEN(TRIM(M31))=0</formula>
    </cfRule>
    <cfRule type="expression" dxfId="436" priority="434">
      <formula>M31&gt;($F31+($F31*0.1))</formula>
    </cfRule>
    <cfRule type="expression" dxfId="435" priority="435">
      <formula>M31&lt;($F31-($F31*0.1))</formula>
    </cfRule>
    <cfRule type="expression" dxfId="434" priority="436">
      <formula>IF(M31&gt;($F31+($F31*0.05)),M31&lt;=($F31+($F31*0.1)))</formula>
    </cfRule>
    <cfRule type="expression" dxfId="433" priority="437">
      <formula>IF(M31&lt;($F31-($F31*0.05)),M31&gt;=($F31-($F31*0.1)))</formula>
    </cfRule>
    <cfRule type="expression" dxfId="432" priority="438">
      <formula>IF(M31&gt;=($F31-($F31*0.05)),M31&lt;=($F31+($F31*0.05)))</formula>
    </cfRule>
  </conditionalFormatting>
  <conditionalFormatting sqref="J34">
    <cfRule type="containsBlanks" dxfId="431" priority="427">
      <formula>LEN(TRIM(J34))=0</formula>
    </cfRule>
    <cfRule type="expression" dxfId="430" priority="428">
      <formula>J34&gt;(J36+(J36*0.1))</formula>
    </cfRule>
    <cfRule type="expression" dxfId="429" priority="429">
      <formula>J34&lt;(J36-(J36*0.1))</formula>
    </cfRule>
    <cfRule type="expression" dxfId="428" priority="430">
      <formula>IF(J34&gt;(J36+(J36*0.05)),J34&lt;=(J36+(J36*0.1)))</formula>
    </cfRule>
    <cfRule type="expression" dxfId="427" priority="431">
      <formula>IF(J34&lt;(J36-(J36*0.05)),J34&gt;=(J36-(J36*0.1)))</formula>
    </cfRule>
    <cfRule type="expression" dxfId="426" priority="432">
      <formula>IF(J34&gt;=(J36-(J36*0.05)),J34&lt;=(J36+(J36*0.05)))</formula>
    </cfRule>
  </conditionalFormatting>
  <conditionalFormatting sqref="K34">
    <cfRule type="containsBlanks" dxfId="425" priority="421">
      <formula>LEN(TRIM(K34))=0</formula>
    </cfRule>
    <cfRule type="expression" dxfId="424" priority="422">
      <formula>K34&gt;(K36+(K36*0.1))</formula>
    </cfRule>
    <cfRule type="expression" dxfId="423" priority="423">
      <formula>K34&lt;(K36-(K36*0.1))</formula>
    </cfRule>
    <cfRule type="expression" dxfId="422" priority="424">
      <formula>IF(K34&gt;(K36+(K36*0.05)),K34&lt;=(K36+(K36*0.1)))</formula>
    </cfRule>
    <cfRule type="expression" dxfId="421" priority="425">
      <formula>IF(K34&lt;(K36-(K36*0.05)),K34&gt;=(K36-(K36*0.1)))</formula>
    </cfRule>
    <cfRule type="expression" dxfId="420" priority="426">
      <formula>IF(K34&gt;=(K36-(K36*0.05)),K34&lt;=(K36+(K36*0.05)))</formula>
    </cfRule>
  </conditionalFormatting>
  <conditionalFormatting sqref="L34">
    <cfRule type="containsBlanks" dxfId="419" priority="415">
      <formula>LEN(TRIM(L34))=0</formula>
    </cfRule>
    <cfRule type="expression" dxfId="418" priority="416">
      <formula>L34&gt;(L36+(L36*0.1))</formula>
    </cfRule>
    <cfRule type="expression" dxfId="417" priority="417">
      <formula>L34&lt;(L36-(L36*0.1))</formula>
    </cfRule>
    <cfRule type="expression" dxfId="416" priority="418">
      <formula>IF(L34&gt;(L36+(L36*0.05)),L34&lt;=(L36+(L36*0.1)))</formula>
    </cfRule>
    <cfRule type="expression" dxfId="415" priority="419">
      <formula>IF(L34&lt;(L36-(L36*0.05)),L34&gt;=(L36-(L36*0.1)))</formula>
    </cfRule>
    <cfRule type="expression" dxfId="414" priority="420">
      <formula>IF(L34&gt;=(L36-(L36*0.05)),L34&lt;=(L36+(L36*0.05)))</formula>
    </cfRule>
  </conditionalFormatting>
  <conditionalFormatting sqref="M34">
    <cfRule type="containsBlanks" dxfId="413" priority="409">
      <formula>LEN(TRIM(M34))=0</formula>
    </cfRule>
    <cfRule type="expression" dxfId="412" priority="410">
      <formula>M34&gt;($F34+($F34*0.1))</formula>
    </cfRule>
    <cfRule type="expression" dxfId="411" priority="411">
      <formula>M34&lt;($F34-($F34*0.1))</formula>
    </cfRule>
    <cfRule type="expression" dxfId="410" priority="412">
      <formula>IF(M34&gt;($F34+($F34*0.05)),M34&lt;=($F34+($F34*0.1)))</formula>
    </cfRule>
    <cfRule type="expression" dxfId="409" priority="413">
      <formula>IF(M34&lt;($F34-($F34*0.05)),M34&gt;=($F34-($F34*0.1)))</formula>
    </cfRule>
    <cfRule type="expression" dxfId="408" priority="414">
      <formula>IF(M34&gt;=($F34-($F34*0.05)),M34&lt;=($F34+($F34*0.05)))</formula>
    </cfRule>
  </conditionalFormatting>
  <conditionalFormatting sqref="J37">
    <cfRule type="containsBlanks" dxfId="407" priority="403">
      <formula>LEN(TRIM(J37))=0</formula>
    </cfRule>
    <cfRule type="expression" dxfId="406" priority="404">
      <formula>J37&gt;(J39+(J39*0.1))</formula>
    </cfRule>
    <cfRule type="expression" dxfId="405" priority="405">
      <formula>J37&lt;(J39-(J39*0.1))</formula>
    </cfRule>
    <cfRule type="expression" dxfId="404" priority="406">
      <formula>IF(J37&gt;(J39+(J39*0.05)),J37&lt;=(J39+(J39*0.1)))</formula>
    </cfRule>
    <cfRule type="expression" dxfId="403" priority="407">
      <formula>IF(J37&lt;(J39-(J39*0.05)),J37&gt;=(J39-(J39*0.1)))</formula>
    </cfRule>
    <cfRule type="expression" dxfId="402" priority="408">
      <formula>IF(J37&gt;=(J39-(J39*0.05)),J37&lt;=(J39+(J39*0.05)))</formula>
    </cfRule>
  </conditionalFormatting>
  <conditionalFormatting sqref="K37">
    <cfRule type="containsBlanks" dxfId="401" priority="397">
      <formula>LEN(TRIM(K37))=0</formula>
    </cfRule>
    <cfRule type="expression" dxfId="400" priority="398">
      <formula>K37&gt;(K39+(K39*0.1))</formula>
    </cfRule>
    <cfRule type="expression" dxfId="399" priority="399">
      <formula>K37&lt;(K39-(K39*0.1))</formula>
    </cfRule>
    <cfRule type="expression" dxfId="398" priority="400">
      <formula>IF(K37&gt;(K39+(K39*0.05)),K37&lt;=(K39+(K39*0.1)))</formula>
    </cfRule>
    <cfRule type="expression" dxfId="397" priority="401">
      <formula>IF(K37&lt;(K39-(K39*0.05)),K37&gt;=(K39-(K39*0.1)))</formula>
    </cfRule>
    <cfRule type="expression" dxfId="396" priority="402">
      <formula>IF(K37&gt;=(K39-(K39*0.05)),K37&lt;=(K39+(K39*0.05)))</formula>
    </cfRule>
  </conditionalFormatting>
  <conditionalFormatting sqref="L37">
    <cfRule type="containsBlanks" dxfId="395" priority="391">
      <formula>LEN(TRIM(L37))=0</formula>
    </cfRule>
    <cfRule type="expression" dxfId="394" priority="392">
      <formula>L37&gt;(L39+(L39*0.1))</formula>
    </cfRule>
    <cfRule type="expression" dxfId="393" priority="393">
      <formula>L37&lt;(L39-(L39*0.1))</formula>
    </cfRule>
    <cfRule type="expression" dxfId="392" priority="394">
      <formula>IF(L37&gt;(L39+(L39*0.05)),L37&lt;=(L39+(L39*0.1)))</formula>
    </cfRule>
    <cfRule type="expression" dxfId="391" priority="395">
      <formula>IF(L37&lt;(L39-(L39*0.05)),L37&gt;=(L39-(L39*0.1)))</formula>
    </cfRule>
    <cfRule type="expression" dxfId="390" priority="396">
      <formula>IF(L37&gt;=(L39-(L39*0.05)),L37&lt;=(L39+(L39*0.05)))</formula>
    </cfRule>
  </conditionalFormatting>
  <conditionalFormatting sqref="M37">
    <cfRule type="containsBlanks" dxfId="389" priority="385">
      <formula>LEN(TRIM(M37))=0</formula>
    </cfRule>
    <cfRule type="expression" dxfId="388" priority="386">
      <formula>M37&gt;($F37+($F37*0.1))</formula>
    </cfRule>
    <cfRule type="expression" dxfId="387" priority="387">
      <formula>M37&lt;($F37-($F37*0.1))</formula>
    </cfRule>
    <cfRule type="expression" dxfId="386" priority="388">
      <formula>IF(M37&gt;($F37+($F37*0.05)),M37&lt;=($F37+($F37*0.1)))</formula>
    </cfRule>
    <cfRule type="expression" dxfId="385" priority="389">
      <formula>IF(M37&lt;($F37-($F37*0.05)),M37&gt;=($F37-($F37*0.1)))</formula>
    </cfRule>
    <cfRule type="expression" dxfId="384" priority="390">
      <formula>IF(M37&gt;=($F37-($F37*0.05)),M37&lt;=($F37+($F37*0.05)))</formula>
    </cfRule>
  </conditionalFormatting>
  <conditionalFormatting sqref="J41">
    <cfRule type="containsBlanks" dxfId="383" priority="379">
      <formula>LEN(TRIM(J41))=0</formula>
    </cfRule>
    <cfRule type="expression" dxfId="382" priority="380">
      <formula>J41&gt;(J43+(J43*0.1))</formula>
    </cfRule>
    <cfRule type="expression" dxfId="381" priority="381">
      <formula>J41&lt;(J43-(J43*0.1))</formula>
    </cfRule>
    <cfRule type="expression" dxfId="380" priority="382">
      <formula>IF(J41&gt;(J43+(J43*0.05)),J41&lt;=(J43+(J43*0.1)))</formula>
    </cfRule>
    <cfRule type="expression" dxfId="379" priority="383">
      <formula>IF(J41&lt;(J43-(J43*0.05)),J41&gt;=(J43-(J43*0.1)))</formula>
    </cfRule>
    <cfRule type="expression" dxfId="378" priority="384">
      <formula>IF(J41&gt;=(J43-(J43*0.05)),J41&lt;=(J43+(J43*0.05)))</formula>
    </cfRule>
  </conditionalFormatting>
  <conditionalFormatting sqref="K41">
    <cfRule type="containsBlanks" dxfId="377" priority="373">
      <formula>LEN(TRIM(K41))=0</formula>
    </cfRule>
    <cfRule type="expression" dxfId="376" priority="374">
      <formula>K41&gt;(K43+(K43*0.1))</formula>
    </cfRule>
    <cfRule type="expression" dxfId="375" priority="375">
      <formula>K41&lt;(K43-(K43*0.1))</formula>
    </cfRule>
    <cfRule type="expression" dxfId="374" priority="376">
      <formula>IF(K41&gt;(K43+(K43*0.05)),K41&lt;=(K43+(K43*0.1)))</formula>
    </cfRule>
    <cfRule type="expression" dxfId="373" priority="377">
      <formula>IF(K41&lt;(K43-(K43*0.05)),K41&gt;=(K43-(K43*0.1)))</formula>
    </cfRule>
    <cfRule type="expression" dxfId="372" priority="378">
      <formula>IF(K41&gt;=(K43-(K43*0.05)),K41&lt;=(K43+(K43*0.05)))</formula>
    </cfRule>
  </conditionalFormatting>
  <conditionalFormatting sqref="L41">
    <cfRule type="containsBlanks" dxfId="371" priority="367">
      <formula>LEN(TRIM(L41))=0</formula>
    </cfRule>
    <cfRule type="expression" dxfId="370" priority="368">
      <formula>L41&gt;(L43+(L43*0.1))</formula>
    </cfRule>
    <cfRule type="expression" dxfId="369" priority="369">
      <formula>L41&lt;(L43-(L43*0.1))</formula>
    </cfRule>
    <cfRule type="expression" dxfId="368" priority="370">
      <formula>IF(L41&gt;(L43+(L43*0.05)),L41&lt;=(L43+(L43*0.1)))</formula>
    </cfRule>
    <cfRule type="expression" dxfId="367" priority="371">
      <formula>IF(L41&lt;(L43-(L43*0.05)),L41&gt;=(L43-(L43*0.1)))</formula>
    </cfRule>
    <cfRule type="expression" dxfId="366" priority="372">
      <formula>IF(L41&gt;=(L43-(L43*0.05)),L41&lt;=(L43+(L43*0.05)))</formula>
    </cfRule>
  </conditionalFormatting>
  <conditionalFormatting sqref="M41">
    <cfRule type="containsBlanks" dxfId="365" priority="361">
      <formula>LEN(TRIM(M41))=0</formula>
    </cfRule>
    <cfRule type="expression" dxfId="364" priority="362">
      <formula>M41&gt;($F41+($F41*0.1))</formula>
    </cfRule>
    <cfRule type="expression" dxfId="363" priority="363">
      <formula>M41&lt;($F41-($F41*0.1))</formula>
    </cfRule>
    <cfRule type="expression" dxfId="362" priority="364">
      <formula>IF(M41&gt;($F41+($F41*0.05)),M41&lt;=($F41+($F41*0.1)))</formula>
    </cfRule>
    <cfRule type="expression" dxfId="361" priority="365">
      <formula>IF(M41&lt;($F41-($F41*0.05)),M41&gt;=($F41-($F41*0.1)))</formula>
    </cfRule>
    <cfRule type="expression" dxfId="360" priority="366">
      <formula>IF(M41&gt;=($F41-($F41*0.05)),M41&lt;=($F41+($F41*0.05)))</formula>
    </cfRule>
  </conditionalFormatting>
  <conditionalFormatting sqref="J44">
    <cfRule type="containsBlanks" dxfId="359" priority="355">
      <formula>LEN(TRIM(J44))=0</formula>
    </cfRule>
    <cfRule type="expression" dxfId="358" priority="356">
      <formula>J44&gt;(J46+(J46*0.1))</formula>
    </cfRule>
    <cfRule type="expression" dxfId="357" priority="357">
      <formula>J44&lt;(J46-(J46*0.1))</formula>
    </cfRule>
    <cfRule type="expression" dxfId="356" priority="358">
      <formula>IF(J44&gt;(J46+(J46*0.05)),J44&lt;=(J46+(J46*0.1)))</formula>
    </cfRule>
    <cfRule type="expression" dxfId="355" priority="359">
      <formula>IF(J44&lt;(J46-(J46*0.05)),J44&gt;=(J46-(J46*0.1)))</formula>
    </cfRule>
    <cfRule type="expression" dxfId="354" priority="360">
      <formula>IF(J44&gt;=(J46-(J46*0.05)),J44&lt;=(J46+(J46*0.05)))</formula>
    </cfRule>
  </conditionalFormatting>
  <conditionalFormatting sqref="K44">
    <cfRule type="containsBlanks" dxfId="353" priority="349">
      <formula>LEN(TRIM(K44))=0</formula>
    </cfRule>
    <cfRule type="expression" dxfId="352" priority="350">
      <formula>K44&gt;(K46+(K46*0.1))</formula>
    </cfRule>
    <cfRule type="expression" dxfId="351" priority="351">
      <formula>K44&lt;(K46-(K46*0.1))</formula>
    </cfRule>
    <cfRule type="expression" dxfId="350" priority="352">
      <formula>IF(K44&gt;(K46+(K46*0.05)),K44&lt;=(K46+(K46*0.1)))</formula>
    </cfRule>
    <cfRule type="expression" dxfId="349" priority="353">
      <formula>IF(K44&lt;(K46-(K46*0.05)),K44&gt;=(K46-(K46*0.1)))</formula>
    </cfRule>
    <cfRule type="expression" dxfId="348" priority="354">
      <formula>IF(K44&gt;=(K46-(K46*0.05)),K44&lt;=(K46+(K46*0.05)))</formula>
    </cfRule>
  </conditionalFormatting>
  <conditionalFormatting sqref="L44">
    <cfRule type="containsBlanks" dxfId="347" priority="343">
      <formula>LEN(TRIM(L44))=0</formula>
    </cfRule>
    <cfRule type="expression" dxfId="346" priority="344">
      <formula>L44&gt;(L46+(L46*0.1))</formula>
    </cfRule>
    <cfRule type="expression" dxfId="345" priority="345">
      <formula>L44&lt;(L46-(L46*0.1))</formula>
    </cfRule>
    <cfRule type="expression" dxfId="344" priority="346">
      <formula>IF(L44&gt;(L46+(L46*0.05)),L44&lt;=(L46+(L46*0.1)))</formula>
    </cfRule>
    <cfRule type="expression" dxfId="343" priority="347">
      <formula>IF(L44&lt;(L46-(L46*0.05)),L44&gt;=(L46-(L46*0.1)))</formula>
    </cfRule>
    <cfRule type="expression" dxfId="342" priority="348">
      <formula>IF(L44&gt;=(L46-(L46*0.05)),L44&lt;=(L46+(L46*0.05)))</formula>
    </cfRule>
  </conditionalFormatting>
  <conditionalFormatting sqref="M44">
    <cfRule type="containsBlanks" dxfId="341" priority="337">
      <formula>LEN(TRIM(M44))=0</formula>
    </cfRule>
    <cfRule type="expression" dxfId="340" priority="338">
      <formula>M44&gt;($F44+($F44*0.1))</formula>
    </cfRule>
    <cfRule type="expression" dxfId="339" priority="339">
      <formula>M44&lt;($F44-($F44*0.1))</formula>
    </cfRule>
    <cfRule type="expression" dxfId="338" priority="340">
      <formula>IF(M44&gt;($F44+($F44*0.05)),M44&lt;=($F44+($F44*0.1)))</formula>
    </cfRule>
    <cfRule type="expression" dxfId="337" priority="341">
      <formula>IF(M44&lt;($F44-($F44*0.05)),M44&gt;=($F44-($F44*0.1)))</formula>
    </cfRule>
    <cfRule type="expression" dxfId="336" priority="342">
      <formula>IF(M44&gt;=($F44-($F44*0.05)),M44&lt;=($F44+($F44*0.05)))</formula>
    </cfRule>
  </conditionalFormatting>
  <conditionalFormatting sqref="J47">
    <cfRule type="containsBlanks" dxfId="335" priority="331">
      <formula>LEN(TRIM(J47))=0</formula>
    </cfRule>
    <cfRule type="expression" dxfId="334" priority="332">
      <formula>J47&gt;(J49+(J49*0.1))</formula>
    </cfRule>
    <cfRule type="expression" dxfId="333" priority="333">
      <formula>J47&lt;(J49-(J49*0.1))</formula>
    </cfRule>
    <cfRule type="expression" dxfId="332" priority="334">
      <formula>IF(J47&gt;(J49+(J49*0.05)),J47&lt;=(J49+(J49*0.1)))</formula>
    </cfRule>
    <cfRule type="expression" dxfId="331" priority="335">
      <formula>IF(J47&lt;(J49-(J49*0.05)),J47&gt;=(J49-(J49*0.1)))</formula>
    </cfRule>
    <cfRule type="expression" dxfId="330" priority="336">
      <formula>IF(J47&gt;=(J49-(J49*0.05)),J47&lt;=(J49+(J49*0.05)))</formula>
    </cfRule>
  </conditionalFormatting>
  <conditionalFormatting sqref="K47">
    <cfRule type="containsBlanks" dxfId="329" priority="325">
      <formula>LEN(TRIM(K47))=0</formula>
    </cfRule>
    <cfRule type="expression" dxfId="328" priority="326">
      <formula>K47&gt;(K49+(K49*0.1))</formula>
    </cfRule>
    <cfRule type="expression" dxfId="327" priority="327">
      <formula>K47&lt;(K49-(K49*0.1))</formula>
    </cfRule>
    <cfRule type="expression" dxfId="326" priority="328">
      <formula>IF(K47&gt;(K49+(K49*0.05)),K47&lt;=(K49+(K49*0.1)))</formula>
    </cfRule>
    <cfRule type="expression" dxfId="325" priority="329">
      <formula>IF(K47&lt;(K49-(K49*0.05)),K47&gt;=(K49-(K49*0.1)))</formula>
    </cfRule>
    <cfRule type="expression" dxfId="324" priority="330">
      <formula>IF(K47&gt;=(K49-(K49*0.05)),K47&lt;=(K49+(K49*0.05)))</formula>
    </cfRule>
  </conditionalFormatting>
  <conditionalFormatting sqref="L47">
    <cfRule type="containsBlanks" dxfId="323" priority="319">
      <formula>LEN(TRIM(L47))=0</formula>
    </cfRule>
    <cfRule type="expression" dxfId="322" priority="320">
      <formula>L47&gt;(L49+(L49*0.1))</formula>
    </cfRule>
    <cfRule type="expression" dxfId="321" priority="321">
      <formula>L47&lt;(L49-(L49*0.1))</formula>
    </cfRule>
    <cfRule type="expression" dxfId="320" priority="322">
      <formula>IF(L47&gt;(L49+(L49*0.05)),L47&lt;=(L49+(L49*0.1)))</formula>
    </cfRule>
    <cfRule type="expression" dxfId="319" priority="323">
      <formula>IF(L47&lt;(L49-(L49*0.05)),L47&gt;=(L49-(L49*0.1)))</formula>
    </cfRule>
    <cfRule type="expression" dxfId="318" priority="324">
      <formula>IF(L47&gt;=(L49-(L49*0.05)),L47&lt;=(L49+(L49*0.05)))</formula>
    </cfRule>
  </conditionalFormatting>
  <conditionalFormatting sqref="M47">
    <cfRule type="containsBlanks" dxfId="317" priority="313">
      <formula>LEN(TRIM(M47))=0</formula>
    </cfRule>
    <cfRule type="expression" dxfId="316" priority="314">
      <formula>M47&gt;($F47+($F47*0.1))</formula>
    </cfRule>
    <cfRule type="expression" dxfId="315" priority="315">
      <formula>M47&lt;($F47-($F47*0.1))</formula>
    </cfRule>
    <cfRule type="expression" dxfId="314" priority="316">
      <formula>IF(M47&gt;($F47+($F47*0.05)),M47&lt;=($F47+($F47*0.1)))</formula>
    </cfRule>
    <cfRule type="expression" dxfId="313" priority="317">
      <formula>IF(M47&lt;($F47-($F47*0.05)),M47&gt;=($F47-($F47*0.1)))</formula>
    </cfRule>
    <cfRule type="expression" dxfId="312" priority="318">
      <formula>IF(M47&gt;=($F47-($F47*0.05)),M47&lt;=($F47+($F47*0.05)))</formula>
    </cfRule>
  </conditionalFormatting>
  <conditionalFormatting sqref="J51">
    <cfRule type="containsBlanks" dxfId="311" priority="307">
      <formula>LEN(TRIM(J51))=0</formula>
    </cfRule>
    <cfRule type="expression" dxfId="310" priority="308">
      <formula>J51&gt;(J53+(J53*0.1))</formula>
    </cfRule>
    <cfRule type="expression" dxfId="309" priority="309">
      <formula>J51&lt;(J53-(J53*0.1))</formula>
    </cfRule>
    <cfRule type="expression" dxfId="308" priority="310">
      <formula>IF(J51&gt;(J53+(J53*0.05)),J51&lt;=(J53+(J53*0.1)))</formula>
    </cfRule>
    <cfRule type="expression" dxfId="307" priority="311">
      <formula>IF(J51&lt;(J53-(J53*0.05)),J51&gt;=(J53-(J53*0.1)))</formula>
    </cfRule>
    <cfRule type="expression" dxfId="306" priority="312">
      <formula>IF(J51&gt;=(J53-(J53*0.05)),J51&lt;=(J53+(J53*0.05)))</formula>
    </cfRule>
  </conditionalFormatting>
  <conditionalFormatting sqref="K51">
    <cfRule type="containsBlanks" dxfId="305" priority="301">
      <formula>LEN(TRIM(K51))=0</formula>
    </cfRule>
    <cfRule type="expression" dxfId="304" priority="302">
      <formula>K51&gt;(K53+(K53*0.1))</formula>
    </cfRule>
    <cfRule type="expression" dxfId="303" priority="303">
      <formula>K51&lt;(K53-(K53*0.1))</formula>
    </cfRule>
    <cfRule type="expression" dxfId="302" priority="304">
      <formula>IF(K51&gt;(K53+(K53*0.05)),K51&lt;=(K53+(K53*0.1)))</formula>
    </cfRule>
    <cfRule type="expression" dxfId="301" priority="305">
      <formula>IF(K51&lt;(K53-(K53*0.05)),K51&gt;=(K53-(K53*0.1)))</formula>
    </cfRule>
    <cfRule type="expression" dxfId="300" priority="306">
      <formula>IF(K51&gt;=(K53-(K53*0.05)),K51&lt;=(K53+(K53*0.05)))</formula>
    </cfRule>
  </conditionalFormatting>
  <conditionalFormatting sqref="L51">
    <cfRule type="containsBlanks" dxfId="299" priority="295">
      <formula>LEN(TRIM(L51))=0</formula>
    </cfRule>
    <cfRule type="expression" dxfId="298" priority="296">
      <formula>L51&gt;(L53+(L53*0.1))</formula>
    </cfRule>
    <cfRule type="expression" dxfId="297" priority="297">
      <formula>L51&lt;(L53-(L53*0.1))</formula>
    </cfRule>
    <cfRule type="expression" dxfId="296" priority="298">
      <formula>IF(L51&gt;(L53+(L53*0.05)),L51&lt;=(L53+(L53*0.1)))</formula>
    </cfRule>
    <cfRule type="expression" dxfId="295" priority="299">
      <formula>IF(L51&lt;(L53-(L53*0.05)),L51&gt;=(L53-(L53*0.1)))</formula>
    </cfRule>
    <cfRule type="expression" dxfId="294" priority="300">
      <formula>IF(L51&gt;=(L53-(L53*0.05)),L51&lt;=(L53+(L53*0.05)))</formula>
    </cfRule>
  </conditionalFormatting>
  <conditionalFormatting sqref="M51">
    <cfRule type="containsBlanks" dxfId="293" priority="289">
      <formula>LEN(TRIM(M51))=0</formula>
    </cfRule>
    <cfRule type="expression" dxfId="292" priority="290">
      <formula>M51&gt;($F51+($F51*0.1))</formula>
    </cfRule>
    <cfRule type="expression" dxfId="291" priority="291">
      <formula>M51&lt;($F51-($F51*0.1))</formula>
    </cfRule>
    <cfRule type="expression" dxfId="290" priority="292">
      <formula>IF(M51&gt;($F51+($F51*0.05)),M51&lt;=($F51+($F51*0.1)))</formula>
    </cfRule>
    <cfRule type="expression" dxfId="289" priority="293">
      <formula>IF(M51&lt;($F51-($F51*0.05)),M51&gt;=($F51-($F51*0.1)))</formula>
    </cfRule>
    <cfRule type="expression" dxfId="288" priority="294">
      <formula>IF(M51&gt;=($F51-($F51*0.05)),M51&lt;=($F51+($F51*0.05)))</formula>
    </cfRule>
  </conditionalFormatting>
  <conditionalFormatting sqref="J54">
    <cfRule type="containsBlanks" dxfId="287" priority="283">
      <formula>LEN(TRIM(J54))=0</formula>
    </cfRule>
    <cfRule type="expression" dxfId="286" priority="284">
      <formula>J54&gt;(J56+(J56*0.1))</formula>
    </cfRule>
    <cfRule type="expression" dxfId="285" priority="285">
      <formula>J54&lt;(J56-(J56*0.1))</formula>
    </cfRule>
    <cfRule type="expression" dxfId="284" priority="286">
      <formula>IF(J54&gt;(J56+(J56*0.05)),J54&lt;=(J56+(J56*0.1)))</formula>
    </cfRule>
    <cfRule type="expression" dxfId="283" priority="287">
      <formula>IF(J54&lt;(J56-(J56*0.05)),J54&gt;=(J56-(J56*0.1)))</formula>
    </cfRule>
    <cfRule type="expression" dxfId="282" priority="288">
      <formula>IF(J54&gt;=(J56-(J56*0.05)),J54&lt;=(J56+(J56*0.05)))</formula>
    </cfRule>
  </conditionalFormatting>
  <conditionalFormatting sqref="K54">
    <cfRule type="containsBlanks" dxfId="281" priority="277">
      <formula>LEN(TRIM(K54))=0</formula>
    </cfRule>
    <cfRule type="expression" dxfId="280" priority="278">
      <formula>K54&gt;(K56+(K56*0.1))</formula>
    </cfRule>
    <cfRule type="expression" dxfId="279" priority="279">
      <formula>K54&lt;(K56-(K56*0.1))</formula>
    </cfRule>
    <cfRule type="expression" dxfId="278" priority="280">
      <formula>IF(K54&gt;(K56+(K56*0.05)),K54&lt;=(K56+(K56*0.1)))</formula>
    </cfRule>
    <cfRule type="expression" dxfId="277" priority="281">
      <formula>IF(K54&lt;(K56-(K56*0.05)),K54&gt;=(K56-(K56*0.1)))</formula>
    </cfRule>
    <cfRule type="expression" dxfId="276" priority="282">
      <formula>IF(K54&gt;=(K56-(K56*0.05)),K54&lt;=(K56+(K56*0.05)))</formula>
    </cfRule>
  </conditionalFormatting>
  <conditionalFormatting sqref="L54">
    <cfRule type="containsBlanks" dxfId="275" priority="271">
      <formula>LEN(TRIM(L54))=0</formula>
    </cfRule>
    <cfRule type="expression" dxfId="274" priority="272">
      <formula>L54&gt;(L56+(L56*0.1))</formula>
    </cfRule>
    <cfRule type="expression" dxfId="273" priority="273">
      <formula>L54&lt;(L56-(L56*0.1))</formula>
    </cfRule>
    <cfRule type="expression" dxfId="272" priority="274">
      <formula>IF(L54&gt;(L56+(L56*0.05)),L54&lt;=(L56+(L56*0.1)))</formula>
    </cfRule>
    <cfRule type="expression" dxfId="271" priority="275">
      <formula>IF(L54&lt;(L56-(L56*0.05)),L54&gt;=(L56-(L56*0.1)))</formula>
    </cfRule>
    <cfRule type="expression" dxfId="270" priority="276">
      <formula>IF(L54&gt;=(L56-(L56*0.05)),L54&lt;=(L56+(L56*0.05)))</formula>
    </cfRule>
  </conditionalFormatting>
  <conditionalFormatting sqref="M54">
    <cfRule type="containsBlanks" dxfId="269" priority="265">
      <formula>LEN(TRIM(M54))=0</formula>
    </cfRule>
    <cfRule type="expression" dxfId="268" priority="266">
      <formula>M54&gt;($F54+($F54*0.1))</formula>
    </cfRule>
    <cfRule type="expression" dxfId="267" priority="267">
      <formula>M54&lt;($F54-($F54*0.1))</formula>
    </cfRule>
    <cfRule type="expression" dxfId="266" priority="268">
      <formula>IF(M54&gt;($F54+($F54*0.05)),M54&lt;=($F54+($F54*0.1)))</formula>
    </cfRule>
    <cfRule type="expression" dxfId="265" priority="269">
      <formula>IF(M54&lt;($F54-($F54*0.05)),M54&gt;=($F54-($F54*0.1)))</formula>
    </cfRule>
    <cfRule type="expression" dxfId="264" priority="270">
      <formula>IF(M54&gt;=($F54-($F54*0.05)),M54&lt;=($F54+($F54*0.05)))</formula>
    </cfRule>
  </conditionalFormatting>
  <conditionalFormatting sqref="J57">
    <cfRule type="containsBlanks" dxfId="263" priority="259">
      <formula>LEN(TRIM(J57))=0</formula>
    </cfRule>
    <cfRule type="expression" dxfId="262" priority="260">
      <formula>J57&gt;(J59+(J59*0.1))</formula>
    </cfRule>
    <cfRule type="expression" dxfId="261" priority="261">
      <formula>J57&lt;(J59-(J59*0.1))</formula>
    </cfRule>
    <cfRule type="expression" dxfId="260" priority="262">
      <formula>IF(J57&gt;(J59+(J59*0.05)),J57&lt;=(J59+(J59*0.1)))</formula>
    </cfRule>
    <cfRule type="expression" dxfId="259" priority="263">
      <formula>IF(J57&lt;(J59-(J59*0.05)),J57&gt;=(J59-(J59*0.1)))</formula>
    </cfRule>
    <cfRule type="expression" dxfId="258" priority="264">
      <formula>IF(J57&gt;=(J59-(J59*0.05)),J57&lt;=(J59+(J59*0.05)))</formula>
    </cfRule>
  </conditionalFormatting>
  <conditionalFormatting sqref="K57">
    <cfRule type="containsBlanks" dxfId="257" priority="253">
      <formula>LEN(TRIM(K57))=0</formula>
    </cfRule>
    <cfRule type="expression" dxfId="256" priority="254">
      <formula>K57&gt;(K59+(K59*0.1))</formula>
    </cfRule>
    <cfRule type="expression" dxfId="255" priority="255">
      <formula>K57&lt;(K59-(K59*0.1))</formula>
    </cfRule>
    <cfRule type="expression" dxfId="254" priority="256">
      <formula>IF(K57&gt;(K59+(K59*0.05)),K57&lt;=(K59+(K59*0.1)))</formula>
    </cfRule>
    <cfRule type="expression" dxfId="253" priority="257">
      <formula>IF(K57&lt;(K59-(K59*0.05)),K57&gt;=(K59-(K59*0.1)))</formula>
    </cfRule>
    <cfRule type="expression" dxfId="252" priority="258">
      <formula>IF(K57&gt;=(K59-(K59*0.05)),K57&lt;=(K59+(K59*0.05)))</formula>
    </cfRule>
  </conditionalFormatting>
  <conditionalFormatting sqref="L57">
    <cfRule type="containsBlanks" dxfId="251" priority="247">
      <formula>LEN(TRIM(L57))=0</formula>
    </cfRule>
    <cfRule type="expression" dxfId="250" priority="248">
      <formula>L57&gt;(L59+(L59*0.1))</formula>
    </cfRule>
    <cfRule type="expression" dxfId="249" priority="249">
      <formula>L57&lt;(L59-(L59*0.1))</formula>
    </cfRule>
    <cfRule type="expression" dxfId="248" priority="250">
      <formula>IF(L57&gt;(L59+(L59*0.05)),L57&lt;=(L59+(L59*0.1)))</formula>
    </cfRule>
    <cfRule type="expression" dxfId="247" priority="251">
      <formula>IF(L57&lt;(L59-(L59*0.05)),L57&gt;=(L59-(L59*0.1)))</formula>
    </cfRule>
    <cfRule type="expression" dxfId="246" priority="252">
      <formula>IF(L57&gt;=(L59-(L59*0.05)),L57&lt;=(L59+(L59*0.05)))</formula>
    </cfRule>
  </conditionalFormatting>
  <conditionalFormatting sqref="M57">
    <cfRule type="containsBlanks" dxfId="245" priority="241">
      <formula>LEN(TRIM(M57))=0</formula>
    </cfRule>
    <cfRule type="expression" dxfId="244" priority="242">
      <formula>M57&gt;($F57+($F57*0.1))</formula>
    </cfRule>
    <cfRule type="expression" dxfId="243" priority="243">
      <formula>M57&lt;($F57-($F57*0.1))</formula>
    </cfRule>
    <cfRule type="expression" dxfId="242" priority="244">
      <formula>IF(M57&gt;($F57+($F57*0.05)),M57&lt;=($F57+($F57*0.1)))</formula>
    </cfRule>
    <cfRule type="expression" dxfId="241" priority="245">
      <formula>IF(M57&lt;($F57-($F57*0.05)),M57&gt;=($F57-($F57*0.1)))</formula>
    </cfRule>
    <cfRule type="expression" dxfId="240" priority="246">
      <formula>IF(M57&gt;=($F57-($F57*0.05)),M57&lt;=($F57+($F57*0.05)))</formula>
    </cfRule>
  </conditionalFormatting>
  <conditionalFormatting sqref="J60">
    <cfRule type="containsBlanks" dxfId="239" priority="235">
      <formula>LEN(TRIM(J60))=0</formula>
    </cfRule>
    <cfRule type="expression" dxfId="238" priority="236">
      <formula>J60&gt;(J62+(J62*0.1))</formula>
    </cfRule>
    <cfRule type="expression" dxfId="237" priority="237">
      <formula>J60&lt;(J62-(J62*0.1))</formula>
    </cfRule>
    <cfRule type="expression" dxfId="236" priority="238">
      <formula>IF(J60&gt;(J62+(J62*0.05)),J60&lt;=(J62+(J62*0.1)))</formula>
    </cfRule>
    <cfRule type="expression" dxfId="235" priority="239">
      <formula>IF(J60&lt;(J62-(J62*0.05)),J60&gt;=(J62-(J62*0.1)))</formula>
    </cfRule>
    <cfRule type="expression" dxfId="234" priority="240">
      <formula>IF(J60&gt;=(J62-(J62*0.05)),J60&lt;=(J62+(J62*0.05)))</formula>
    </cfRule>
  </conditionalFormatting>
  <conditionalFormatting sqref="K60">
    <cfRule type="containsBlanks" dxfId="233" priority="229">
      <formula>LEN(TRIM(K60))=0</formula>
    </cfRule>
    <cfRule type="expression" dxfId="232" priority="230">
      <formula>K60&gt;(K62+(K62*0.1))</formula>
    </cfRule>
    <cfRule type="expression" dxfId="231" priority="231">
      <formula>K60&lt;(K62-(K62*0.1))</formula>
    </cfRule>
    <cfRule type="expression" dxfId="230" priority="232">
      <formula>IF(K60&gt;(K62+(K62*0.05)),K60&lt;=(K62+(K62*0.1)))</formula>
    </cfRule>
    <cfRule type="expression" dxfId="229" priority="233">
      <formula>IF(K60&lt;(K62-(K62*0.05)),K60&gt;=(K62-(K62*0.1)))</formula>
    </cfRule>
    <cfRule type="expression" dxfId="228" priority="234">
      <formula>IF(K60&gt;=(K62-(K62*0.05)),K60&lt;=(K62+(K62*0.05)))</formula>
    </cfRule>
  </conditionalFormatting>
  <conditionalFormatting sqref="L60">
    <cfRule type="containsBlanks" dxfId="227" priority="223">
      <formula>LEN(TRIM(L60))=0</formula>
    </cfRule>
    <cfRule type="expression" dxfId="226" priority="224">
      <formula>L60&gt;(L62+(L62*0.1))</formula>
    </cfRule>
    <cfRule type="expression" dxfId="225" priority="225">
      <formula>L60&lt;(L62-(L62*0.1))</formula>
    </cfRule>
    <cfRule type="expression" dxfId="224" priority="226">
      <formula>IF(L60&gt;(L62+(L62*0.05)),L60&lt;=(L62+(L62*0.1)))</formula>
    </cfRule>
    <cfRule type="expression" dxfId="223" priority="227">
      <formula>IF(L60&lt;(L62-(L62*0.05)),L60&gt;=(L62-(L62*0.1)))</formula>
    </cfRule>
    <cfRule type="expression" dxfId="222" priority="228">
      <formula>IF(L60&gt;=(L62-(L62*0.05)),L60&lt;=(L62+(L62*0.05)))</formula>
    </cfRule>
  </conditionalFormatting>
  <conditionalFormatting sqref="M60">
    <cfRule type="containsBlanks" dxfId="221" priority="217">
      <formula>LEN(TRIM(M60))=0</formula>
    </cfRule>
    <cfRule type="expression" dxfId="220" priority="218">
      <formula>M60&gt;($F60+($F60*0.1))</formula>
    </cfRule>
    <cfRule type="expression" dxfId="219" priority="219">
      <formula>M60&lt;($F60-($F60*0.1))</formula>
    </cfRule>
    <cfRule type="expression" dxfId="218" priority="220">
      <formula>IF(M60&gt;($F60+($F60*0.05)),M60&lt;=($F60+($F60*0.1)))</formula>
    </cfRule>
    <cfRule type="expression" dxfId="217" priority="221">
      <formula>IF(M60&lt;($F60-($F60*0.05)),M60&gt;=($F60-($F60*0.1)))</formula>
    </cfRule>
    <cfRule type="expression" dxfId="216" priority="222">
      <formula>IF(M60&gt;=($F60-($F60*0.05)),M60&lt;=($F60+($F60*0.05)))</formula>
    </cfRule>
  </conditionalFormatting>
  <conditionalFormatting sqref="J64">
    <cfRule type="containsBlanks" dxfId="215" priority="211">
      <formula>LEN(TRIM(J64))=0</formula>
    </cfRule>
    <cfRule type="expression" dxfId="214" priority="212">
      <formula>J64&gt;(J66+(J66*0.1))</formula>
    </cfRule>
    <cfRule type="expression" dxfId="213" priority="213">
      <formula>J64&lt;(J66-(J66*0.1))</formula>
    </cfRule>
    <cfRule type="expression" dxfId="212" priority="214">
      <formula>IF(J64&gt;(J66+(J66*0.05)),J64&lt;=(J66+(J66*0.1)))</formula>
    </cfRule>
    <cfRule type="expression" dxfId="211" priority="215">
      <formula>IF(J64&lt;(J66-(J66*0.05)),J64&gt;=(J66-(J66*0.1)))</formula>
    </cfRule>
    <cfRule type="expression" dxfId="210" priority="216">
      <formula>IF(J64&gt;=(J66-(J66*0.05)),J64&lt;=(J66+(J66*0.05)))</formula>
    </cfRule>
  </conditionalFormatting>
  <conditionalFormatting sqref="K64">
    <cfRule type="containsBlanks" dxfId="209" priority="205">
      <formula>LEN(TRIM(K64))=0</formula>
    </cfRule>
    <cfRule type="expression" dxfId="208" priority="206">
      <formula>K64&gt;(K66+(K66*0.1))</formula>
    </cfRule>
    <cfRule type="expression" dxfId="207" priority="207">
      <formula>K64&lt;(K66-(K66*0.1))</formula>
    </cfRule>
    <cfRule type="expression" dxfId="206" priority="208">
      <formula>IF(K64&gt;(K66+(K66*0.05)),K64&lt;=(K66+(K66*0.1)))</formula>
    </cfRule>
    <cfRule type="expression" dxfId="205" priority="209">
      <formula>IF(K64&lt;(K66-(K66*0.05)),K64&gt;=(K66-(K66*0.1)))</formula>
    </cfRule>
    <cfRule type="expression" dxfId="204" priority="210">
      <formula>IF(K64&gt;=(K66-(K66*0.05)),K64&lt;=(K66+(K66*0.05)))</formula>
    </cfRule>
  </conditionalFormatting>
  <conditionalFormatting sqref="L64">
    <cfRule type="containsBlanks" dxfId="203" priority="199">
      <formula>LEN(TRIM(L64))=0</formula>
    </cfRule>
    <cfRule type="expression" dxfId="202" priority="200">
      <formula>L64&gt;(L66+(L66*0.1))</formula>
    </cfRule>
    <cfRule type="expression" dxfId="201" priority="201">
      <formula>L64&lt;(L66-(L66*0.1))</formula>
    </cfRule>
    <cfRule type="expression" dxfId="200" priority="202">
      <formula>IF(L64&gt;(L66+(L66*0.05)),L64&lt;=(L66+(L66*0.1)))</formula>
    </cfRule>
    <cfRule type="expression" dxfId="199" priority="203">
      <formula>IF(L64&lt;(L66-(L66*0.05)),L64&gt;=(L66-(L66*0.1)))</formula>
    </cfRule>
    <cfRule type="expression" dxfId="198" priority="204">
      <formula>IF(L64&gt;=(L66-(L66*0.05)),L64&lt;=(L66+(L66*0.05)))</formula>
    </cfRule>
  </conditionalFormatting>
  <conditionalFormatting sqref="M64">
    <cfRule type="containsBlanks" dxfId="197" priority="193">
      <formula>LEN(TRIM(M64))=0</formula>
    </cfRule>
    <cfRule type="expression" dxfId="196" priority="194">
      <formula>M64&gt;($F64+($F64*0.1))</formula>
    </cfRule>
    <cfRule type="expression" dxfId="195" priority="195">
      <formula>M64&lt;($F64-($F64*0.1))</formula>
    </cfRule>
    <cfRule type="expression" dxfId="194" priority="196">
      <formula>IF(M64&gt;($F64+($F64*0.05)),M64&lt;=($F64+($F64*0.1)))</formula>
    </cfRule>
    <cfRule type="expression" dxfId="193" priority="197">
      <formula>IF(M64&lt;($F64-($F64*0.05)),M64&gt;=($F64-($F64*0.1)))</formula>
    </cfRule>
    <cfRule type="expression" dxfId="192" priority="198">
      <formula>IF(M64&gt;=($F64-($F64*0.05)),M64&lt;=($F64+($F64*0.05)))</formula>
    </cfRule>
  </conditionalFormatting>
  <conditionalFormatting sqref="J67">
    <cfRule type="containsBlanks" dxfId="191" priority="187">
      <formula>LEN(TRIM(J67))=0</formula>
    </cfRule>
    <cfRule type="expression" dxfId="190" priority="188">
      <formula>J67&gt;(J69+(J69*0.1))</formula>
    </cfRule>
    <cfRule type="expression" dxfId="189" priority="189">
      <formula>J67&lt;(J69-(J69*0.1))</formula>
    </cfRule>
    <cfRule type="expression" dxfId="188" priority="190">
      <formula>IF(J67&gt;(J69+(J69*0.05)),J67&lt;=(J69+(J69*0.1)))</formula>
    </cfRule>
    <cfRule type="expression" dxfId="187" priority="191">
      <formula>IF(J67&lt;(J69-(J69*0.05)),J67&gt;=(J69-(J69*0.1)))</formula>
    </cfRule>
    <cfRule type="expression" dxfId="186" priority="192">
      <formula>IF(J67&gt;=(J69-(J69*0.05)),J67&lt;=(J69+(J69*0.05)))</formula>
    </cfRule>
  </conditionalFormatting>
  <conditionalFormatting sqref="K67">
    <cfRule type="containsBlanks" dxfId="185" priority="181">
      <formula>LEN(TRIM(K67))=0</formula>
    </cfRule>
    <cfRule type="expression" dxfId="184" priority="182">
      <formula>K67&gt;(K69+(K69*0.1))</formula>
    </cfRule>
    <cfRule type="expression" dxfId="183" priority="183">
      <formula>K67&lt;(K69-(K69*0.1))</formula>
    </cfRule>
    <cfRule type="expression" dxfId="182" priority="184">
      <formula>IF(K67&gt;(K69+(K69*0.05)),K67&lt;=(K69+(K69*0.1)))</formula>
    </cfRule>
    <cfRule type="expression" dxfId="181" priority="185">
      <formula>IF(K67&lt;(K69-(K69*0.05)),K67&gt;=(K69-(K69*0.1)))</formula>
    </cfRule>
    <cfRule type="expression" dxfId="180" priority="186">
      <formula>IF(K67&gt;=(K69-(K69*0.05)),K67&lt;=(K69+(K69*0.05)))</formula>
    </cfRule>
  </conditionalFormatting>
  <conditionalFormatting sqref="L67">
    <cfRule type="containsBlanks" dxfId="179" priority="175">
      <formula>LEN(TRIM(L67))=0</formula>
    </cfRule>
    <cfRule type="expression" dxfId="178" priority="176">
      <formula>L67&gt;(L69+(L69*0.1))</formula>
    </cfRule>
    <cfRule type="expression" dxfId="177" priority="177">
      <formula>L67&lt;(L69-(L69*0.1))</formula>
    </cfRule>
    <cfRule type="expression" dxfId="176" priority="178">
      <formula>IF(L67&gt;(L69+(L69*0.05)),L67&lt;=(L69+(L69*0.1)))</formula>
    </cfRule>
    <cfRule type="expression" dxfId="175" priority="179">
      <formula>IF(L67&lt;(L69-(L69*0.05)),L67&gt;=(L69-(L69*0.1)))</formula>
    </cfRule>
    <cfRule type="expression" dxfId="174" priority="180">
      <formula>IF(L67&gt;=(L69-(L69*0.05)),L67&lt;=(L69+(L69*0.05)))</formula>
    </cfRule>
  </conditionalFormatting>
  <conditionalFormatting sqref="M67">
    <cfRule type="containsBlanks" dxfId="173" priority="169">
      <formula>LEN(TRIM(M67))=0</formula>
    </cfRule>
    <cfRule type="expression" dxfId="172" priority="170">
      <formula>M67&gt;($F67+($F67*0.1))</formula>
    </cfRule>
    <cfRule type="expression" dxfId="171" priority="171">
      <formula>M67&lt;($F67-($F67*0.1))</formula>
    </cfRule>
    <cfRule type="expression" dxfId="170" priority="172">
      <formula>IF(M67&gt;($F67+($F67*0.05)),M67&lt;=($F67+($F67*0.1)))</formula>
    </cfRule>
    <cfRule type="expression" dxfId="169" priority="173">
      <formula>IF(M67&lt;($F67-($F67*0.05)),M67&gt;=($F67-($F67*0.1)))</formula>
    </cfRule>
    <cfRule type="expression" dxfId="168" priority="174">
      <formula>IF(M67&gt;=($F67-($F67*0.05)),M67&lt;=($F67+($F67*0.05)))</formula>
    </cfRule>
  </conditionalFormatting>
  <conditionalFormatting sqref="J70">
    <cfRule type="containsBlanks" dxfId="167" priority="163">
      <formula>LEN(TRIM(J70))=0</formula>
    </cfRule>
    <cfRule type="expression" dxfId="166" priority="164">
      <formula>J70&gt;(J72+(J72*0.1))</formula>
    </cfRule>
    <cfRule type="expression" dxfId="165" priority="165">
      <formula>J70&lt;(J72-(J72*0.1))</formula>
    </cfRule>
    <cfRule type="expression" dxfId="164" priority="166">
      <formula>IF(J70&gt;(J72+(J72*0.05)),J70&lt;=(J72+(J72*0.1)))</formula>
    </cfRule>
    <cfRule type="expression" dxfId="163" priority="167">
      <formula>IF(J70&lt;(J72-(J72*0.05)),J70&gt;=(J72-(J72*0.1)))</formula>
    </cfRule>
    <cfRule type="expression" dxfId="162" priority="168">
      <formula>IF(J70&gt;=(J72-(J72*0.05)),J70&lt;=(J72+(J72*0.05)))</formula>
    </cfRule>
  </conditionalFormatting>
  <conditionalFormatting sqref="K70">
    <cfRule type="containsBlanks" dxfId="161" priority="157">
      <formula>LEN(TRIM(K70))=0</formula>
    </cfRule>
    <cfRule type="expression" dxfId="160" priority="158">
      <formula>K70&gt;(K72+(K72*0.1))</formula>
    </cfRule>
    <cfRule type="expression" dxfId="159" priority="159">
      <formula>K70&lt;(K72-(K72*0.1))</formula>
    </cfRule>
    <cfRule type="expression" dxfId="158" priority="160">
      <formula>IF(K70&gt;(K72+(K72*0.05)),K70&lt;=(K72+(K72*0.1)))</formula>
    </cfRule>
    <cfRule type="expression" dxfId="157" priority="161">
      <formula>IF(K70&lt;(K72-(K72*0.05)),K70&gt;=(K72-(K72*0.1)))</formula>
    </cfRule>
    <cfRule type="expression" dxfId="156" priority="162">
      <formula>IF(K70&gt;=(K72-(K72*0.05)),K70&lt;=(K72+(K72*0.05)))</formula>
    </cfRule>
  </conditionalFormatting>
  <conditionalFormatting sqref="L70">
    <cfRule type="containsBlanks" dxfId="155" priority="151">
      <formula>LEN(TRIM(L70))=0</formula>
    </cfRule>
    <cfRule type="expression" dxfId="154" priority="152">
      <formula>L70&gt;(L72+(L72*0.1))</formula>
    </cfRule>
    <cfRule type="expression" dxfId="153" priority="153">
      <formula>L70&lt;(L72-(L72*0.1))</formula>
    </cfRule>
    <cfRule type="expression" dxfId="152" priority="154">
      <formula>IF(L70&gt;(L72+(L72*0.05)),L70&lt;=(L72+(L72*0.1)))</formula>
    </cfRule>
    <cfRule type="expression" dxfId="151" priority="155">
      <formula>IF(L70&lt;(L72-(L72*0.05)),L70&gt;=(L72-(L72*0.1)))</formula>
    </cfRule>
    <cfRule type="expression" dxfId="150" priority="156">
      <formula>IF(L70&gt;=(L72-(L72*0.05)),L70&lt;=(L72+(L72*0.05)))</formula>
    </cfRule>
  </conditionalFormatting>
  <conditionalFormatting sqref="M70">
    <cfRule type="containsBlanks" dxfId="149" priority="145">
      <formula>LEN(TRIM(M70))=0</formula>
    </cfRule>
    <cfRule type="expression" dxfId="148" priority="146">
      <formula>M70&gt;($F70+($F70*0.1))</formula>
    </cfRule>
    <cfRule type="expression" dxfId="147" priority="147">
      <formula>M70&lt;($F70-($F70*0.1))</formula>
    </cfRule>
    <cfRule type="expression" dxfId="146" priority="148">
      <formula>IF(M70&gt;($F70+($F70*0.05)),M70&lt;=($F70+($F70*0.1)))</formula>
    </cfRule>
    <cfRule type="expression" dxfId="145" priority="149">
      <formula>IF(M70&lt;($F70-($F70*0.05)),M70&gt;=($F70-($F70*0.1)))</formula>
    </cfRule>
    <cfRule type="expression" dxfId="144" priority="150">
      <formula>IF(M70&gt;=($F70-($F70*0.05)),M70&lt;=($F70+($F70*0.05)))</formula>
    </cfRule>
  </conditionalFormatting>
  <conditionalFormatting sqref="J74">
    <cfRule type="containsBlanks" dxfId="143" priority="139">
      <formula>LEN(TRIM(J74))=0</formula>
    </cfRule>
    <cfRule type="expression" dxfId="142" priority="140">
      <formula>J74&gt;(J76+(J76*0.1))</formula>
    </cfRule>
    <cfRule type="expression" dxfId="141" priority="141">
      <formula>J74&lt;(J76-(J76*0.1))</formula>
    </cfRule>
    <cfRule type="expression" dxfId="140" priority="142">
      <formula>IF(J74&gt;(J76+(J76*0.05)),J74&lt;=(J76+(J76*0.1)))</formula>
    </cfRule>
    <cfRule type="expression" dxfId="139" priority="143">
      <formula>IF(J74&lt;(J76-(J76*0.05)),J74&gt;=(J76-(J76*0.1)))</formula>
    </cfRule>
    <cfRule type="expression" dxfId="138" priority="144">
      <formula>IF(J74&gt;=(J76-(J76*0.05)),J74&lt;=(J76+(J76*0.05)))</formula>
    </cfRule>
  </conditionalFormatting>
  <conditionalFormatting sqref="K74">
    <cfRule type="containsBlanks" dxfId="137" priority="133">
      <formula>LEN(TRIM(K74))=0</formula>
    </cfRule>
    <cfRule type="expression" dxfId="136" priority="134">
      <formula>K74&gt;(K76+(K76*0.1))</formula>
    </cfRule>
    <cfRule type="expression" dxfId="135" priority="135">
      <formula>K74&lt;(K76-(K76*0.1))</formula>
    </cfRule>
    <cfRule type="expression" dxfId="134" priority="136">
      <formula>IF(K74&gt;(K76+(K76*0.05)),K74&lt;=(K76+(K76*0.1)))</formula>
    </cfRule>
    <cfRule type="expression" dxfId="133" priority="137">
      <formula>IF(K74&lt;(K76-(K76*0.05)),K74&gt;=(K76-(K76*0.1)))</formula>
    </cfRule>
    <cfRule type="expression" dxfId="132" priority="138">
      <formula>IF(K74&gt;=(K76-(K76*0.05)),K74&lt;=(K76+(K76*0.05)))</formula>
    </cfRule>
  </conditionalFormatting>
  <conditionalFormatting sqref="L74">
    <cfRule type="containsBlanks" dxfId="131" priority="127">
      <formula>LEN(TRIM(L74))=0</formula>
    </cfRule>
    <cfRule type="expression" dxfId="130" priority="128">
      <formula>L74&gt;(L76+(L76*0.1))</formula>
    </cfRule>
    <cfRule type="expression" dxfId="129" priority="129">
      <formula>L74&lt;(L76-(L76*0.1))</formula>
    </cfRule>
    <cfRule type="expression" dxfId="128" priority="130">
      <formula>IF(L74&gt;(L76+(L76*0.05)),L74&lt;=(L76+(L76*0.1)))</formula>
    </cfRule>
    <cfRule type="expression" dxfId="127" priority="131">
      <formula>IF(L74&lt;(L76-(L76*0.05)),L74&gt;=(L76-(L76*0.1)))</formula>
    </cfRule>
    <cfRule type="expression" dxfId="126" priority="132">
      <formula>IF(L74&gt;=(L76-(L76*0.05)),L74&lt;=(L76+(L76*0.05)))</formula>
    </cfRule>
  </conditionalFormatting>
  <conditionalFormatting sqref="M74">
    <cfRule type="containsBlanks" dxfId="125" priority="121">
      <formula>LEN(TRIM(M74))=0</formula>
    </cfRule>
    <cfRule type="expression" dxfId="124" priority="122">
      <formula>M74&gt;($F74+($F74*0.1))</formula>
    </cfRule>
    <cfRule type="expression" dxfId="123" priority="123">
      <formula>M74&lt;($F74-($F74*0.1))</formula>
    </cfRule>
    <cfRule type="expression" dxfId="122" priority="124">
      <formula>IF(M74&gt;($F74+($F74*0.05)),M74&lt;=($F74+($F74*0.1)))</formula>
    </cfRule>
    <cfRule type="expression" dxfId="121" priority="125">
      <formula>IF(M74&lt;($F74-($F74*0.05)),M74&gt;=($F74-($F74*0.1)))</formula>
    </cfRule>
    <cfRule type="expression" dxfId="120" priority="126">
      <formula>IF(M74&gt;=($F74-($F74*0.05)),M74&lt;=($F74+($F74*0.05)))</formula>
    </cfRule>
  </conditionalFormatting>
  <conditionalFormatting sqref="J77">
    <cfRule type="containsBlanks" dxfId="119" priority="115">
      <formula>LEN(TRIM(J77))=0</formula>
    </cfRule>
    <cfRule type="expression" dxfId="118" priority="116">
      <formula>J77&gt;(J79+(J79*0.1))</formula>
    </cfRule>
    <cfRule type="expression" dxfId="117" priority="117">
      <formula>J77&lt;(J79-(J79*0.1))</formula>
    </cfRule>
    <cfRule type="expression" dxfId="116" priority="118">
      <formula>IF(J77&gt;(J79+(J79*0.05)),J77&lt;=(J79+(J79*0.1)))</formula>
    </cfRule>
    <cfRule type="expression" dxfId="115" priority="119">
      <formula>IF(J77&lt;(J79-(J79*0.05)),J77&gt;=(J79-(J79*0.1)))</formula>
    </cfRule>
    <cfRule type="expression" dxfId="114" priority="120">
      <formula>IF(J77&gt;=(J79-(J79*0.05)),J77&lt;=(J79+(J79*0.05)))</formula>
    </cfRule>
  </conditionalFormatting>
  <conditionalFormatting sqref="K77">
    <cfRule type="containsBlanks" dxfId="113" priority="109">
      <formula>LEN(TRIM(K77))=0</formula>
    </cfRule>
    <cfRule type="expression" dxfId="112" priority="110">
      <formula>K77&gt;(K79+(K79*0.1))</formula>
    </cfRule>
    <cfRule type="expression" dxfId="111" priority="111">
      <formula>K77&lt;(K79-(K79*0.1))</formula>
    </cfRule>
    <cfRule type="expression" dxfId="110" priority="112">
      <formula>IF(K77&gt;(K79+(K79*0.05)),K77&lt;=(K79+(K79*0.1)))</formula>
    </cfRule>
    <cfRule type="expression" dxfId="109" priority="113">
      <formula>IF(K77&lt;(K79-(K79*0.05)),K77&gt;=(K79-(K79*0.1)))</formula>
    </cfRule>
    <cfRule type="expression" dxfId="108" priority="114">
      <formula>IF(K77&gt;=(K79-(K79*0.05)),K77&lt;=(K79+(K79*0.05)))</formula>
    </cfRule>
  </conditionalFormatting>
  <conditionalFormatting sqref="L77">
    <cfRule type="containsBlanks" dxfId="107" priority="103">
      <formula>LEN(TRIM(L77))=0</formula>
    </cfRule>
    <cfRule type="expression" dxfId="106" priority="104">
      <formula>L77&gt;(L79+(L79*0.1))</formula>
    </cfRule>
    <cfRule type="expression" dxfId="105" priority="105">
      <formula>L77&lt;(L79-(L79*0.1))</formula>
    </cfRule>
    <cfRule type="expression" dxfId="104" priority="106">
      <formula>IF(L77&gt;(L79+(L79*0.05)),L77&lt;=(L79+(L79*0.1)))</formula>
    </cfRule>
    <cfRule type="expression" dxfId="103" priority="107">
      <formula>IF(L77&lt;(L79-(L79*0.05)),L77&gt;=(L79-(L79*0.1)))</formula>
    </cfRule>
    <cfRule type="expression" dxfId="102" priority="108">
      <formula>IF(L77&gt;=(L79-(L79*0.05)),L77&lt;=(L79+(L79*0.05)))</formula>
    </cfRule>
  </conditionalFormatting>
  <conditionalFormatting sqref="M77">
    <cfRule type="containsBlanks" dxfId="101" priority="97">
      <formula>LEN(TRIM(M77))=0</formula>
    </cfRule>
    <cfRule type="expression" dxfId="100" priority="98">
      <formula>M77&gt;($F77+($F77*0.1))</formula>
    </cfRule>
    <cfRule type="expression" dxfId="99" priority="99">
      <formula>M77&lt;($F77-($F77*0.1))</formula>
    </cfRule>
    <cfRule type="expression" dxfId="98" priority="100">
      <formula>IF(M77&gt;($F77+($F77*0.05)),M77&lt;=($F77+($F77*0.1)))</formula>
    </cfRule>
    <cfRule type="expression" dxfId="97" priority="101">
      <formula>IF(M77&lt;($F77-($F77*0.05)),M77&gt;=($F77-($F77*0.1)))</formula>
    </cfRule>
    <cfRule type="expression" dxfId="96" priority="102">
      <formula>IF(M77&gt;=($F77-($F77*0.05)),M77&lt;=($F77+($F77*0.05)))</formula>
    </cfRule>
  </conditionalFormatting>
  <conditionalFormatting sqref="J80">
    <cfRule type="containsBlanks" dxfId="95" priority="91">
      <formula>LEN(TRIM(J80))=0</formula>
    </cfRule>
    <cfRule type="expression" dxfId="94" priority="92">
      <formula>J80&gt;(J82+(J82*0.1))</formula>
    </cfRule>
    <cfRule type="expression" dxfId="93" priority="93">
      <formula>J80&lt;(J82-(J82*0.1))</formula>
    </cfRule>
    <cfRule type="expression" dxfId="92" priority="94">
      <formula>IF(J80&gt;(J82+(J82*0.05)),J80&lt;=(J82+(J82*0.1)))</formula>
    </cfRule>
    <cfRule type="expression" dxfId="91" priority="95">
      <formula>IF(J80&lt;(J82-(J82*0.05)),J80&gt;=(J82-(J82*0.1)))</formula>
    </cfRule>
    <cfRule type="expression" dxfId="90" priority="96">
      <formula>IF(J80&gt;=(J82-(J82*0.05)),J80&lt;=(J82+(J82*0.05)))</formula>
    </cfRule>
  </conditionalFormatting>
  <conditionalFormatting sqref="K80">
    <cfRule type="containsBlanks" dxfId="89" priority="85">
      <formula>LEN(TRIM(K80))=0</formula>
    </cfRule>
    <cfRule type="expression" dxfId="88" priority="86">
      <formula>K80&gt;(K82+(K82*0.1))</formula>
    </cfRule>
    <cfRule type="expression" dxfId="87" priority="87">
      <formula>K80&lt;(K82-(K82*0.1))</formula>
    </cfRule>
    <cfRule type="expression" dxfId="86" priority="88">
      <formula>IF(K80&gt;(K82+(K82*0.05)),K80&lt;=(K82+(K82*0.1)))</formula>
    </cfRule>
    <cfRule type="expression" dxfId="85" priority="89">
      <formula>IF(K80&lt;(K82-(K82*0.05)),K80&gt;=(K82-(K82*0.1)))</formula>
    </cfRule>
    <cfRule type="expression" dxfId="84" priority="90">
      <formula>IF(K80&gt;=(K82-(K82*0.05)),K80&lt;=(K82+(K82*0.05)))</formula>
    </cfRule>
  </conditionalFormatting>
  <conditionalFormatting sqref="L80">
    <cfRule type="containsBlanks" dxfId="83" priority="79">
      <formula>LEN(TRIM(L80))=0</formula>
    </cfRule>
    <cfRule type="expression" dxfId="82" priority="80">
      <formula>L80&gt;(L82+(L82*0.1))</formula>
    </cfRule>
    <cfRule type="expression" dxfId="81" priority="81">
      <formula>L80&lt;(L82-(L82*0.1))</formula>
    </cfRule>
    <cfRule type="expression" dxfId="80" priority="82">
      <formula>IF(L80&gt;(L82+(L82*0.05)),L80&lt;=(L82+(L82*0.1)))</formula>
    </cfRule>
    <cfRule type="expression" dxfId="79" priority="83">
      <formula>IF(L80&lt;(L82-(L82*0.05)),L80&gt;=(L82-(L82*0.1)))</formula>
    </cfRule>
    <cfRule type="expression" dxfId="78" priority="84">
      <formula>IF(L80&gt;=(L82-(L82*0.05)),L80&lt;=(L82+(L82*0.05)))</formula>
    </cfRule>
  </conditionalFormatting>
  <conditionalFormatting sqref="M80">
    <cfRule type="containsBlanks" dxfId="77" priority="73">
      <formula>LEN(TRIM(M80))=0</formula>
    </cfRule>
    <cfRule type="expression" dxfId="76" priority="74">
      <formula>M80&gt;($F80+($F80*0.1))</formula>
    </cfRule>
    <cfRule type="expression" dxfId="75" priority="75">
      <formula>M80&lt;($F80-($F80*0.1))</formula>
    </cfRule>
    <cfRule type="expression" dxfId="74" priority="76">
      <formula>IF(M80&gt;($F80+($F80*0.05)),M80&lt;=($F80+($F80*0.1)))</formula>
    </cfRule>
    <cfRule type="expression" dxfId="73" priority="77">
      <formula>IF(M80&lt;($F80-($F80*0.05)),M80&gt;=($F80-($F80*0.1)))</formula>
    </cfRule>
    <cfRule type="expression" dxfId="72" priority="78">
      <formula>IF(M80&gt;=($F80-($F80*0.05)),M80&lt;=($F80+($F80*0.05)))</formula>
    </cfRule>
  </conditionalFormatting>
  <conditionalFormatting sqref="J84">
    <cfRule type="containsBlanks" dxfId="71" priority="67">
      <formula>LEN(TRIM(J84))=0</formula>
    </cfRule>
    <cfRule type="expression" dxfId="70" priority="68">
      <formula>J84&gt;(J86+(J86*0.1))</formula>
    </cfRule>
    <cfRule type="expression" dxfId="69" priority="69">
      <formula>J84&lt;(J86-(J86*0.1))</formula>
    </cfRule>
    <cfRule type="expression" dxfId="68" priority="70">
      <formula>IF(J84&gt;(J86+(J86*0.05)),J84&lt;=(J86+(J86*0.1)))</formula>
    </cfRule>
    <cfRule type="expression" dxfId="67" priority="71">
      <formula>IF(J84&lt;(J86-(J86*0.05)),J84&gt;=(J86-(J86*0.1)))</formula>
    </cfRule>
    <cfRule type="expression" dxfId="66" priority="72">
      <formula>IF(J84&gt;=(J86-(J86*0.05)),J84&lt;=(J86+(J86*0.05)))</formula>
    </cfRule>
  </conditionalFormatting>
  <conditionalFormatting sqref="K84">
    <cfRule type="containsBlanks" dxfId="65" priority="61">
      <formula>LEN(TRIM(K84))=0</formula>
    </cfRule>
    <cfRule type="expression" dxfId="64" priority="62">
      <formula>K84&gt;(K86+(K86*0.1))</formula>
    </cfRule>
    <cfRule type="expression" dxfId="63" priority="63">
      <formula>K84&lt;(K86-(K86*0.1))</formula>
    </cfRule>
    <cfRule type="expression" dxfId="62" priority="64">
      <formula>IF(K84&gt;(K86+(K86*0.05)),K84&lt;=(K86+(K86*0.1)))</formula>
    </cfRule>
    <cfRule type="expression" dxfId="61" priority="65">
      <formula>IF(K84&lt;(K86-(K86*0.05)),K84&gt;=(K86-(K86*0.1)))</formula>
    </cfRule>
    <cfRule type="expression" dxfId="60" priority="66">
      <formula>IF(K84&gt;=(K86-(K86*0.05)),K84&lt;=(K86+(K86*0.05)))</formula>
    </cfRule>
  </conditionalFormatting>
  <conditionalFormatting sqref="L84">
    <cfRule type="containsBlanks" dxfId="59" priority="55">
      <formula>LEN(TRIM(L84))=0</formula>
    </cfRule>
    <cfRule type="expression" dxfId="58" priority="56">
      <formula>L84&gt;(L86+(L86*0.1))</formula>
    </cfRule>
    <cfRule type="expression" dxfId="57" priority="57">
      <formula>L84&lt;(L86-(L86*0.1))</formula>
    </cfRule>
    <cfRule type="expression" dxfId="56" priority="58">
      <formula>IF(L84&gt;(L86+(L86*0.05)),L84&lt;=(L86+(L86*0.1)))</formula>
    </cfRule>
    <cfRule type="expression" dxfId="55" priority="59">
      <formula>IF(L84&lt;(L86-(L86*0.05)),L84&gt;=(L86-(L86*0.1)))</formula>
    </cfRule>
    <cfRule type="expression" dxfId="54" priority="60">
      <formula>IF(L84&gt;=(L86-(L86*0.05)),L84&lt;=(L86+(L86*0.05)))</formula>
    </cfRule>
  </conditionalFormatting>
  <conditionalFormatting sqref="M84">
    <cfRule type="containsBlanks" dxfId="53" priority="49">
      <formula>LEN(TRIM(M84))=0</formula>
    </cfRule>
    <cfRule type="expression" dxfId="52" priority="50">
      <formula>M84&gt;($F84+($F84*0.1))</formula>
    </cfRule>
    <cfRule type="expression" dxfId="51" priority="51">
      <formula>M84&lt;($F84-($F84*0.1))</formula>
    </cfRule>
    <cfRule type="expression" dxfId="50" priority="52">
      <formula>IF(M84&gt;($F84+($F84*0.05)),M84&lt;=($F84+($F84*0.1)))</formula>
    </cfRule>
    <cfRule type="expression" dxfId="49" priority="53">
      <formula>IF(M84&lt;($F84-($F84*0.05)),M84&gt;=($F84-($F84*0.1)))</formula>
    </cfRule>
    <cfRule type="expression" dxfId="48" priority="54">
      <formula>IF(M84&gt;=($F84-($F84*0.05)),M84&lt;=($F84+($F84*0.05)))</formula>
    </cfRule>
  </conditionalFormatting>
  <conditionalFormatting sqref="J87">
    <cfRule type="containsBlanks" dxfId="47" priority="43">
      <formula>LEN(TRIM(J87))=0</formula>
    </cfRule>
    <cfRule type="expression" dxfId="46" priority="44">
      <formula>J87&gt;(J89+(J89*0.1))</formula>
    </cfRule>
    <cfRule type="expression" dxfId="45" priority="45">
      <formula>J87&lt;(J89-(J89*0.1))</formula>
    </cfRule>
    <cfRule type="expression" dxfId="44" priority="46">
      <formula>IF(J87&gt;(J89+(J89*0.05)),J87&lt;=(J89+(J89*0.1)))</formula>
    </cfRule>
    <cfRule type="expression" dxfId="43" priority="47">
      <formula>IF(J87&lt;(J89-(J89*0.05)),J87&gt;=(J89-(J89*0.1)))</formula>
    </cfRule>
    <cfRule type="expression" dxfId="42" priority="48">
      <formula>IF(J87&gt;=(J89-(J89*0.05)),J87&lt;=(J89+(J89*0.05)))</formula>
    </cfRule>
  </conditionalFormatting>
  <conditionalFormatting sqref="K87">
    <cfRule type="containsBlanks" dxfId="41" priority="37">
      <formula>LEN(TRIM(K87))=0</formula>
    </cfRule>
    <cfRule type="expression" dxfId="40" priority="38">
      <formula>K87&gt;(K89+(K89*0.1))</formula>
    </cfRule>
    <cfRule type="expression" dxfId="39" priority="39">
      <formula>K87&lt;(K89-(K89*0.1))</formula>
    </cfRule>
    <cfRule type="expression" dxfId="38" priority="40">
      <formula>IF(K87&gt;(K89+(K89*0.05)),K87&lt;=(K89+(K89*0.1)))</formula>
    </cfRule>
    <cfRule type="expression" dxfId="37" priority="41">
      <formula>IF(K87&lt;(K89-(K89*0.05)),K87&gt;=(K89-(K89*0.1)))</formula>
    </cfRule>
    <cfRule type="expression" dxfId="36" priority="42">
      <formula>IF(K87&gt;=(K89-(K89*0.05)),K87&lt;=(K89+(K89*0.05)))</formula>
    </cfRule>
  </conditionalFormatting>
  <conditionalFormatting sqref="L87">
    <cfRule type="containsBlanks" dxfId="35" priority="31">
      <formula>LEN(TRIM(L87))=0</formula>
    </cfRule>
    <cfRule type="expression" dxfId="34" priority="32">
      <formula>L87&gt;(L89+(L89*0.1))</formula>
    </cfRule>
    <cfRule type="expression" dxfId="33" priority="33">
      <formula>L87&lt;(L89-(L89*0.1))</formula>
    </cfRule>
    <cfRule type="expression" dxfId="32" priority="34">
      <formula>IF(L87&gt;(L89+(L89*0.05)),L87&lt;=(L89+(L89*0.1)))</formula>
    </cfRule>
    <cfRule type="expression" dxfId="31" priority="35">
      <formula>IF(L87&lt;(L89-(L89*0.05)),L87&gt;=(L89-(L89*0.1)))</formula>
    </cfRule>
    <cfRule type="expression" dxfId="30" priority="36">
      <formula>IF(L87&gt;=(L89-(L89*0.05)),L87&lt;=(L89+(L89*0.05)))</formula>
    </cfRule>
  </conditionalFormatting>
  <conditionalFormatting sqref="M87">
    <cfRule type="containsBlanks" dxfId="29" priority="25">
      <formula>LEN(TRIM(M87))=0</formula>
    </cfRule>
    <cfRule type="expression" dxfId="28" priority="26">
      <formula>M87&gt;($F87+($F87*0.1))</formula>
    </cfRule>
    <cfRule type="expression" dxfId="27" priority="27">
      <formula>M87&lt;($F87-($F87*0.1))</formula>
    </cfRule>
    <cfRule type="expression" dxfId="26" priority="28">
      <formula>IF(M87&gt;($F87+($F87*0.05)),M87&lt;=($F87+($F87*0.1)))</formula>
    </cfRule>
    <cfRule type="expression" dxfId="25" priority="29">
      <formula>IF(M87&lt;($F87-($F87*0.05)),M87&gt;=($F87-($F87*0.1)))</formula>
    </cfRule>
    <cfRule type="expression" dxfId="24" priority="30">
      <formula>IF(M87&gt;=($F87-($F87*0.05)),M87&lt;=($F87+($F87*0.05)))</formula>
    </cfRule>
  </conditionalFormatting>
  <conditionalFormatting sqref="J90">
    <cfRule type="containsBlanks" dxfId="23" priority="19">
      <formula>LEN(TRIM(J90))=0</formula>
    </cfRule>
    <cfRule type="expression" dxfId="22" priority="20">
      <formula>J90&gt;(J92+(J92*0.1))</formula>
    </cfRule>
    <cfRule type="expression" dxfId="21" priority="21">
      <formula>J90&lt;(J92-(J92*0.1))</formula>
    </cfRule>
    <cfRule type="expression" dxfId="20" priority="22">
      <formula>IF(J90&gt;(J92+(J92*0.05)),J90&lt;=(J92+(J92*0.1)))</formula>
    </cfRule>
    <cfRule type="expression" dxfId="19" priority="23">
      <formula>IF(J90&lt;(J92-(J92*0.05)),J90&gt;=(J92-(J92*0.1)))</formula>
    </cfRule>
    <cfRule type="expression" dxfId="18" priority="24">
      <formula>IF(J90&gt;=(J92-(J92*0.05)),J90&lt;=(J92+(J92*0.05)))</formula>
    </cfRule>
  </conditionalFormatting>
  <conditionalFormatting sqref="K90">
    <cfRule type="containsBlanks" dxfId="17" priority="13">
      <formula>LEN(TRIM(K90))=0</formula>
    </cfRule>
    <cfRule type="expression" dxfId="16" priority="14">
      <formula>K90&gt;(K92+(K92*0.1))</formula>
    </cfRule>
    <cfRule type="expression" dxfId="15" priority="15">
      <formula>K90&lt;(K92-(K92*0.1))</formula>
    </cfRule>
    <cfRule type="expression" dxfId="14" priority="16">
      <formula>IF(K90&gt;(K92+(K92*0.05)),K90&lt;=(K92+(K92*0.1)))</formula>
    </cfRule>
    <cfRule type="expression" dxfId="13" priority="17">
      <formula>IF(K90&lt;(K92-(K92*0.05)),K90&gt;=(K92-(K92*0.1)))</formula>
    </cfRule>
    <cfRule type="expression" dxfId="12" priority="18">
      <formula>IF(K90&gt;=(K92-(K92*0.05)),K90&lt;=(K92+(K92*0.05)))</formula>
    </cfRule>
  </conditionalFormatting>
  <conditionalFormatting sqref="L90">
    <cfRule type="containsBlanks" dxfId="11" priority="7">
      <formula>LEN(TRIM(L90))=0</formula>
    </cfRule>
    <cfRule type="expression" dxfId="10" priority="8">
      <formula>L90&gt;(L92+(L92*0.1))</formula>
    </cfRule>
    <cfRule type="expression" dxfId="9" priority="9">
      <formula>L90&lt;(L92-(L92*0.1))</formula>
    </cfRule>
    <cfRule type="expression" dxfId="8" priority="10">
      <formula>IF(L90&gt;(L92+(L92*0.05)),L90&lt;=(L92+(L92*0.1)))</formula>
    </cfRule>
    <cfRule type="expression" dxfId="7" priority="11">
      <formula>IF(L90&lt;(L92-(L92*0.05)),L90&gt;=(L92-(L92*0.1)))</formula>
    </cfRule>
    <cfRule type="expression" dxfId="6" priority="12">
      <formula>IF(L90&gt;=(L92-(L92*0.05)),L90&lt;=(L92+(L92*0.05)))</formula>
    </cfRule>
  </conditionalFormatting>
  <conditionalFormatting sqref="M90">
    <cfRule type="containsBlanks" dxfId="5" priority="1">
      <formula>LEN(TRIM(M90))=0</formula>
    </cfRule>
    <cfRule type="expression" dxfId="4" priority="2">
      <formula>M90&gt;($F90+($F90*0.1))</formula>
    </cfRule>
    <cfRule type="expression" dxfId="3" priority="3">
      <formula>M90&lt;($F90-($F90*0.1))</formula>
    </cfRule>
    <cfRule type="expression" dxfId="2" priority="4">
      <formula>IF(M90&gt;($F90+($F90*0.05)),M90&lt;=($F90+($F90*0.1)))</formula>
    </cfRule>
    <cfRule type="expression" dxfId="1" priority="5">
      <formula>IF(M90&lt;($F90-($F90*0.05)),M90&gt;=($F90-($F90*0.1)))</formula>
    </cfRule>
    <cfRule type="expression" dxfId="0" priority="6">
      <formula>IF(M90&gt;=($F90-($F90*0.05)),M90&lt;=($F90+($F90*0.05)))</formula>
    </cfRule>
  </conditionalFormatting>
  <printOptions horizontalCentered="1"/>
  <pageMargins left="0.11811023622047245" right="0.11811023622047245" top="0.59055118110236227" bottom="0.78740157480314965" header="0.31496062992125984" footer="0.31496062992125984"/>
  <pageSetup scale="34" fitToHeight="0" orientation="landscape" r:id="rId1"/>
  <rowBreaks count="1" manualBreakCount="1">
    <brk id="39"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Chrystiame Jannetthe Ramirez Aleman</cp:lastModifiedBy>
  <cp:lastPrinted>2023-04-21T20:48:03Z</cp:lastPrinted>
  <dcterms:created xsi:type="dcterms:W3CDTF">2016-07-06T20:03:30Z</dcterms:created>
  <dcterms:modified xsi:type="dcterms:W3CDTF">2023-05-15T22:05:05Z</dcterms:modified>
</cp:coreProperties>
</file>