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RAFFI!$A$1:$O$98</definedName>
    <definedName name="_xlnm.Print_Titles" localSheetId="0">RAFFI!$22:$24</definedName>
  </definedNames>
  <calcPr calcId="152511"/>
</workbook>
</file>

<file path=xl/calcChain.xml><?xml version="1.0" encoding="utf-8"?>
<calcChain xmlns="http://schemas.openxmlformats.org/spreadsheetml/2006/main">
  <c r="M12" i="4" l="1"/>
  <c r="L12" i="4"/>
  <c r="K12" i="4"/>
  <c r="J12" i="4"/>
  <c r="A87" i="4" l="1"/>
  <c r="A80" i="4"/>
  <c r="A70" i="4"/>
  <c r="A60" i="4" l="1"/>
  <c r="A50" i="4"/>
  <c r="A43" i="4"/>
</calcChain>
</file>

<file path=xl/sharedStrings.xml><?xml version="1.0" encoding="utf-8"?>
<sst xmlns="http://schemas.openxmlformats.org/spreadsheetml/2006/main" count="235" uniqueCount="131">
  <si>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</si>
  <si>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</si>
  <si>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</si>
  <si>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</si>
  <si>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</si>
  <si>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OBJETIVO: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</si>
  <si>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</si>
  <si>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</si>
  <si>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</si>
  <si>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</si>
  <si>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</si>
  <si>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</si>
  <si>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</si>
  <si>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</si>
  <si>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</si>
  <si>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</si>
  <si>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</si>
  <si>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</si>
  <si>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</si>
  <si>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</si>
  <si>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</si>
  <si>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</si>
  <si>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DEL VALOR AGROPECUARIO ESTATAL</t>
  </si>
  <si>
    <t>ANUAL</t>
  </si>
  <si>
    <t>PROPÓSITO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</si>
  <si>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</si>
  <si>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</si>
  <si>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</si>
  <si>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TRIMESTRAL</t>
  </si>
  <si>
    <t>SEMESTRAL</t>
  </si>
  <si>
    <t>CLASIFICACIÓN PROGRAMÁTICA:</t>
  </si>
  <si>
    <t>CP CONAC "Modalidad":</t>
  </si>
  <si>
    <t>F</t>
  </si>
  <si>
    <t>ACTIVIDADES (Procesos)</t>
  </si>
  <si>
    <t>PORCENTAJE DE SOLICITUDES DE APOYO RECIBIDAS</t>
  </si>
  <si>
    <t>PORCENTAJE DE LICITACIONES REALIZADAS</t>
  </si>
  <si>
    <t>((VALOR AGROPECUARIO ESTATAL NOMINAL EN EL AÑO T - VALOR AGROPECUARIO ESTATAL NOMINAL DEL AÑO T-1) / VALOR AGROPECUARIO ESTATAL NOMINAL DEL AÑO T-1) * 100</t>
  </si>
  <si>
    <t>(SOLICITUDES RECIBIDAS / SOLICITUDES PROGRAMADAS) * 100</t>
  </si>
  <si>
    <t>(LICITACIONES REALIZADAS / LICITACIONES PROGRAMADAS) * 100</t>
  </si>
  <si>
    <t>LÍNEA BASE 2021</t>
  </si>
  <si>
    <t>LÍNEA BASE</t>
  </si>
  <si>
    <t>LAS CONDICIONES CLIMÁTICAS Y SANITARIAS SON FAVORABLES PARA LAS ACTIVIDADES DE LOS PRODUCTORES AGRÍCOLAS, PECUARIOS, PESQUEROS Y ACUÍCOLAS.</t>
  </si>
  <si>
    <t>SECRETARÍA DE DESARROLLO REGIONAL Y AGROPECUARIO</t>
  </si>
  <si>
    <t>OBSERVACIONES</t>
  </si>
  <si>
    <t>META ANUAL</t>
  </si>
  <si>
    <t>AVANCE FÍSICO</t>
  </si>
  <si>
    <t>VALOR DEL PROGRAMA PRESUPUESTARIO</t>
  </si>
  <si>
    <t>MONTO 1/</t>
  </si>
  <si>
    <t>AVANCE FINANCIERO</t>
  </si>
  <si>
    <t>MONTO</t>
  </si>
  <si>
    <t>PORCENTAJE</t>
  </si>
  <si>
    <t>AÑO</t>
  </si>
  <si>
    <t>METAS</t>
  </si>
  <si>
    <t>REPORTE DE AVANCE FÍSICO - FINANCIERO 2023</t>
  </si>
  <si>
    <t>M A T R I Z    D E    I N D I C A D O R E S    P A R A    R E S U L T A D O S    2  0  2  3</t>
  </si>
  <si>
    <t>META ANUAL 2023</t>
  </si>
  <si>
    <t>DESARROLLO AGROPECUARIO Y AGRONEGOCIOS</t>
  </si>
  <si>
    <t>EJE DEL PED:</t>
  </si>
  <si>
    <t>GENERACIÓN DE RIQUEZA SOSTENIBLE</t>
  </si>
  <si>
    <t>TEMA:</t>
  </si>
  <si>
    <t>REDUCCIÓN DE DESIGUALDADES ENTRE REGIONES DEL ESTADO</t>
  </si>
  <si>
    <t>IMPULSAR EL DESARROLLO ECONÓMICO EQUILIBRADO Y SOSTENIBLE DE LAS REGIONES FUERA DE LA ZMM, PROMOVIENDO EL DESARROLLO DEL SECTOR AGROPECUARIO, INDUSTRIAL Y DE SERVICIOS, A TRAVÉS DE LA INVERSIÓN, EL DESARROLLO TECNOLÓGICO Y EL APROVECHAMIENTO SUSTENTABLE DE LOS RECURSOS NATURALES.</t>
  </si>
  <si>
    <t>ELEVAR LA PRODUCTIVIDAD Y LA COMPETITIVIDAD DE LAS UNIDADES ECONÓMICAS AGROPECUARIAS, FAVORECIENDO EL FORTALECIMIENTO DE TECNOPARQUES AGROPECUARIOS.</t>
  </si>
  <si>
    <t>LÍNEAS DE ACCIÓN:</t>
  </si>
  <si>
    <t>IMPULSAR PROYECTOS ESTRATÉGICOS DE IMPACTO REGIONAL QUE GENEREN EMPLEOS Y CONTRIBUYAN AL ARRAIGO DE LAS FAMILIAS EN LAS COMUNIDADES RURALES.
IMPULSAR LA MODERNIZACIÓN Y TECNIFICACIÓN DE LAS UNIDADES ECONÓMICAS AGROPECUARIAS.
PROMOVER LA GANADERÍA DE ALTA CALIDAD GENÉTICA, EL MANTENIMIENTO DEL HATO GANADERO, LA GANADERÍA DIVERSIFICADA Y LA ACUICULTURA.
IMPULSAR EL ENCADENAMIENTO PRODUCTIVO Y FOMENTAR LA AGROINDUSTRIA PARA LA GENERACIÓN DE VALOR AGREGADO, CON EL FIN DE FACILITAR LA COMERCIALIZACIÓN NACIONAL E INTERNACIONAL.
IMPULSAR ACCIONES PREVENTIVAS Y DE ATENCIÓN PRIORITARIA ANTE AFECTACIONES DEL SECTOR AGROPECUARIO POR CONTINGENCIAS CLIMATOLÓGICAS O ECONÓMICAS EMERGENTES.</t>
  </si>
  <si>
    <t>F062</t>
  </si>
  <si>
    <t>CONTRIBUIR A INCREMENTAR EL VALOR AGROPECUARIO ESTATAL MEDIANTE LOS APOYOS Y SERVICIOS QUE RECIBEN LOS PRODUCTORES PRIMARIOS QUE LES PERMITEN MODERNIZARSE  Y TECNIFICARSE.</t>
  </si>
  <si>
    <t>LAS UNIDADES DE PRODUCCIÓN RURAL DEL ESTADO DE NUEVO LEÓN RECIBEN APOYOS Y SERVICIOS QUE LOS HACEN MÁS COMPETITIVOS.</t>
  </si>
  <si>
    <t>PORCENTAJE DE UNIDADES DE PRODUCCIÓN RURAL MODERNIZADAS</t>
  </si>
  <si>
    <t>(UNIDADES DE PRODUCCIÓN RURAL MODERNIZADAS  / UNIDADES DE PRODUCCIÓN RURAL EXISTENTES EN EL ESTADO) * 100</t>
  </si>
  <si>
    <t>CIFRAS OFICIALES DE PRODUCCIÓN DEL SERVICIO DE INFORMACIÓN AGROALIMENTARIA Y PESQUERA DE LA SADER, Y CIFRAS PRELIMINARES DE LA DELEGACIÓN ESTATAL DE LA SADER / SECRETARÍA TÉCNICA -UNIDAD DE ENLACE DE PROYECTOS E INFORMACIÓN SECTORIAL</t>
  </si>
  <si>
    <t>REGISTROS ADMINISTRATIVOS DEL FIDEICOMISO ESTATAL AGROPECUARIO Y ESTADÍSTICAS DE PRODUCTORES DEL VIII CENSO AGROPECUARIO DEL INEGI / SECRETARÍA TÉCNICA - UNIDAD DE ENLACE DE PROYECTOS E INFORMACIÓN SECTORIAL</t>
  </si>
  <si>
    <t>C1. APOYOS ECONÓMICOS (INFRAESTRUCTURA, MAQUINARIA, EQUIPAMIENTO, MEJORAMIENTO GENÉTICO Y REPOBLAMIENTO DEL HATO), OTORGADOS.</t>
  </si>
  <si>
    <t>C2. SERVICIOS PARA EL DESARROLLO DE HABILIDADES Y COMPETENCIAS EMPRESARIALES, BRINDADOS.</t>
  </si>
  <si>
    <t>C3. ASEGURAMIENTO CATASTRÓFICO AGRÍCOLA, OTORGADO</t>
  </si>
  <si>
    <t>C4. ASEGURAMIENTO CATASTRÓFICO PECUARIO, OTORGADO</t>
  </si>
  <si>
    <t>C5. APOYOS ECONÓMICOS PARA MITIGAR AFECTACIONES O DAÑOS POR CONTINGENCIAS CLIMATOLÓGICAS, OTORGADOS. (SUPLEMENTO ALIMENTICIO, INFRAESTRUCTURA, EQUIPAMIENTO E INDEMNIZACIONES)</t>
  </si>
  <si>
    <t>C6. APOYOS ECONÓMICOS PARA PAQUETES TECNOLÓGICOS DE MAÍZ Y FRIJOL, OTORGADOS</t>
  </si>
  <si>
    <t>PORCENTAJE DE UNIDADES DE PRODUCCIÓN RURAL APOYADAS</t>
  </si>
  <si>
    <t>TASA DE VARIACIÓN DE PRODUCTORES RURALES CON MAYORES HABILIDADES Y COMPETENCIAS EMPRESARIALES</t>
  </si>
  <si>
    <t>PORCENTAJE DE SUPERFICIE AGRÍCOLA ASEGURADA PARA PRODUCTORES CON MENOS DE 20 HECTÁREAS (ANTE DAÑOS POR CONTIGENCIAS CLIMATOLÓGICAS)</t>
  </si>
  <si>
    <t>PORCENTAJE DE UNIDADES DE PRODUCCIÓN PECUARIA CON HASTA 50 UNIDADES ANIMAL ASEGURADAS (ANTE DAÑOS POR CONTIGENCIAS CLIMATOLÓGICAS)</t>
  </si>
  <si>
    <t>PORCENTAJE DE UNIDADES DE PRODUCCIÓN PRIMARIA APOYADAS PARA MITIGAR AFECTACIONES O DAÑOS POR CONTINGENCIAS CLIMATOLÓGICAS</t>
  </si>
  <si>
    <t>PORCENTAJE DE SUPERFICIE BENEFICIADA CON PAQUETES TECNOLÓGICOS DE MAÍZ Y FRIJOL</t>
  </si>
  <si>
    <t>(UNIDADES DE PRODUCCIÓN RURAL APOYADAS / UNIDADES DE PRODUCCIÓN RURAL EXISTENTES EN EL ESTADO) * 100</t>
  </si>
  <si>
    <t>(NÚMERO DE PRODUCTORES RURALES CON MAYORES CAPACIDADES EMPRESARIALES EN EL AÑO T - NÚMERO DE PRODUCTORES RURALES CON MAYORES CAPACIDADES EMPRESARIALES EN EL AÑO T-1 / NÚMERO DE PRODUCTORES RURALES CON MAYORES CAPACIDADES EMPRESARIALES EN EL AÑO T-1)*100</t>
  </si>
  <si>
    <t>(NÚMERO DE HECTÁREAS AGRÍCOLAS ASEGURADAS DE PORDUCTORES CON SUPERFICIE MENOR A 20 HECTÁREAS / NÚMERO TOTAL DE HECTÁREAS SEMBRADAS EN EL ESTADO DE CULTIVOS ASEGURADOS) * 100</t>
  </si>
  <si>
    <t>(NÚMERO DE UNIDADES DE PRODUCCIÓN PECUARIA CON HASTA 50 UNIDADES ANIMAL  ASEGURADAS / NÚMERO TOTAL DE UNIDADES DE PRODUCCIÓN PECUARIA DEL SEGMENTO 3 EN EL ESTADO REGISTRADAS EN EL PADRÓN GANADERO NACIONAL) * 100</t>
  </si>
  <si>
    <t>(UNIDADES DE PRODUCCIÓN PRIMARIA APOYADAS / UNIDADES DE PRODUCCIÓN PRIMARIA EXISTENTES EN EL ESTADO) * 100</t>
  </si>
  <si>
    <t>( HECTÁREAS BENEFICIADAS CON PAQUETES TECNOLÓGICOS DE MAÍZ Y FRIJOL / HECTÁREAS DE MAÍZ Y FRIJOL EXISTENTES EN EL ESTADO) * 100</t>
  </si>
  <si>
    <t>REGISTROS ADMINISTRATIVOS DEL FIDEICOMISO ESTATAL AGROPECUARIO Y DE LA SECRETARÍA DE DESARROLLO REGIONAL Y AGROPECUARIO / DIRECCIÓN DE DESARROLLO AGROPECUARIO / DIRECCIÓN DE AGRONEGOCIOS</t>
  </si>
  <si>
    <t>REGISTROS ADMINISTRATIVOS DEL FIDEICOMISO ESTATAL AGROPECUARIO / DIRECCIÓN DE AGRONEGOCIOS</t>
  </si>
  <si>
    <t>LOS PRODUCTORES RURALES CUMPLEN CON LOS CRITERIOS Y REQUISITOS PARA ACCEDER A LOS APOYOS ECONÓMICOS</t>
  </si>
  <si>
    <t>LOS PRODUCTORES RURALES CUMPLEN CON LOS CRITERIOS Y REQUISITOS PARA ACCEDER A LOS SERVICIOS</t>
  </si>
  <si>
    <t>REGISTROS ADMINISTRATIVOS DEL FIDEICOMISO ESTATAL AGROPECUARIO / DIRECCIÓN DE DESARROLLO AGROPECUARIO</t>
  </si>
  <si>
    <t>LOS PRODUCTORES AGROPECUARIOS CUMPLEN CON LOS CRITERIOS Y REQUISITOS PARA ACCEDER A LOS APOYOS</t>
  </si>
  <si>
    <t>A1C1. RECEPCIÓN DE SOLICITUDES DE APOYO</t>
  </si>
  <si>
    <t>A2C1. AUTORIZACIÓN DE SOLICITUDES DE APOYO</t>
  </si>
  <si>
    <t>PORCENTAJE DE SOLICITUDES DE APOYO AUTORIZADAS</t>
  </si>
  <si>
    <t>(SOLICITUDES DE APOYO AUTORIZADAS / SOLICITUDES DE APOYO RECIBIDAS) * 100</t>
  </si>
  <si>
    <t>LOS PRODUCTORES AGROPECUARIOS REGISTRAN SOLICITUDES DE APOYO ECONÓMICO</t>
  </si>
  <si>
    <t>A1C2. RECEPCIÓN DE SOLICITUDES DE CAPACITACIÓN Y ASESORÍA EN PRODUCCIÓN PRIMARA Y TRANSFORMACIÓN DE PRODUCTOS PARA EL DESARROLLO EMPRESARIAL</t>
  </si>
  <si>
    <t>A2C2. AUTORIZACIÓN DE LAS SOLICITUDES RECIBIDAS</t>
  </si>
  <si>
    <t>A3C2. SELECCIÓN DE INSTRUCTORES PARA LA REALIZACIÓN DE ASISTENCIA TÉCNICA Y CAPACITACIÓN</t>
  </si>
  <si>
    <t>PORCENTAJE DE SOLICITUDES DE APOYO DE CAPACITACIÓN Y ASESORÍA RECIBIDAS</t>
  </si>
  <si>
    <t>PORCENTAJE DE SOLICITUDES AUTORIZADAS</t>
  </si>
  <si>
    <t>PORCENTAJE DE AGENTES CAMBIO CONTRATADOS</t>
  </si>
  <si>
    <t>(SOLICITUDES RECIBIDAS DE APOYO DE CAPACITACIÓN Y ASISORÍA / SOLICITUDES DE APOYO DE CAPACITACIÓN Y ASISORÍA PROGRAMADAS) * 100</t>
  </si>
  <si>
    <t>(AGENTE S DE CAMBIO CONTRATADOS / AGENTES DE CAMBIO PROGRAMADOS)*100</t>
  </si>
  <si>
    <t>REGISTROS ADMINISTRATIVOS DEL FIDEICOMISO ESTATAL AGROPECUARIO Y DE LA SECRETARÍA DE DESARROLLO REGIONAL Y AGROPECUARIO / DIRECCIÓN DE AGRONEGOCIOS</t>
  </si>
  <si>
    <t>LOS PRODUCTORES SOLICITAN SERVICIOS DE DESARROLLO DE HABILIDADES Y COMPETENCIAS EMPRESARIALES</t>
  </si>
  <si>
    <t>LOS PRODUCTORES CUMPLEN CON LOS CRITERIOS Y REQUISITOS PARA RECIBIR SERVICIOS PARA MEJORAR SUS HABILIDADES Y COMPETENCIAS EMPRESARIALES</t>
  </si>
  <si>
    <t>A1C3. ELABORACIÓN DE PROGRAMA ANUAL DE TRABAJO</t>
  </si>
  <si>
    <t>A2C3. LICITACIÓN PARA ADQUISICIÓN DE POLIZAS DE ASEGURAMIENTO AGRÍCOLA</t>
  </si>
  <si>
    <t>A3C3. ELABORACIÓN Y FIRMA DE ACTAS DE AUTORIZACIÓN DE PAGO</t>
  </si>
  <si>
    <t>PORCENTAJE DE PROGRAMAS OPERATIVOS ANUALES ELABORADOS</t>
  </si>
  <si>
    <t>PORCENTAJE DE ACTAS FIRMADAS PARA AUTORIZACIÓN DE PAGO</t>
  </si>
  <si>
    <t>(PROGRAMAS OPERATIVOS ANUALES ELABORADOS / PROGRAMAS OPERATIVOS ANUALES PROGRAMADOS)*100</t>
  </si>
  <si>
    <t>(ACTAS FIRMADAS / ACTAS ELABORADAS) * 100</t>
  </si>
  <si>
    <t>REGISTROS ADMINISTRATIVOS DEL FIDEICOMISO ESTATAL AGROPECUARIO Y DE LA SECRETARÍA DE DESARROLLO REGIONAL Y AGROPECUARIO / DIRECCIÓN DE DESARROLLO AGROPECUARIO</t>
  </si>
  <si>
    <t>SE CUENTA CON EL PRESUPUESTO AUTORIZADO PARA LA OPERACIÓN DEL COMPONENTE</t>
  </si>
  <si>
    <t>LAS EMPRESAS DE ASEGURAMIENTO PARTICIPAN EN LAS CONVOCATORIAS DE LICITACIÓN</t>
  </si>
  <si>
    <t>A1C4. ELABORACIÓN DE PROGRAMA ANUAL DE TRABAJO</t>
  </si>
  <si>
    <t>A2C4. LICITACIÓN PARA ADQUISICIÓN DE POLIZAS DE ASEGURAMIENTO PECUARIA</t>
  </si>
  <si>
    <t>A3C4. ELABORACIÓN Y FIRMA DE ACTAS DE AUTORIZACIÓN DE PAGO</t>
  </si>
  <si>
    <t>A1C5. RECEPCIÓN DE SOLICITUDES DE APOYO</t>
  </si>
  <si>
    <t>A2C5. AUTORIZACIÓN DE SOLICITUDES DE APOYO</t>
  </si>
  <si>
    <t>A1C6. RECEPCIÓN DE SOLICITUDES DE APOYO ECONÓMICO</t>
  </si>
  <si>
    <t>A2C6. AUTORIZACIÓN DE SOLICITUDES DE APOYO</t>
  </si>
  <si>
    <t>NO DATO</t>
  </si>
  <si>
    <t>1/ Monto aprobado en la Ley de Egresos 2023
A2C6. El componente de Paquetes Tecnológicos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</si>
</sst>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rgb="FFD9D9D9"/>
        <bgColor rgb="FF000000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theme="0" tint="-0.499984740745262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rgb="FF969696"/>
      </left>
      <right/>
      <top style="thin">
        <color indexed="55"/>
      </top>
      <bottom style="thin">
        <color indexed="55"/>
      </bottom>
      <diagonal/>
    </border>
    <border>
      <left/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969696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118">
    <xf numFmtId="0" fontId="0" fillId="0" borderId="0" xfId="0"/>
    <xf numFmtId="0" fontId="0" fillId="0" borderId="0" xfId="0" applyFill="1" applyProtection="1"/>
    <xf numFmtId="0" fontId="3" fillId="0" borderId="0" xfId="0" applyFont="1" applyFill="1" applyAlignment="1" applyProtection="1">
      <alignment wrapText="1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Protection="1"/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3" fillId="0" borderId="23" xfId="0" applyFont="1" applyFill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 vertical="center" wrapText="1"/>
    </xf>
    <xf numFmtId="164" fontId="10" fillId="2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/>
    </xf>
    <xf numFmtId="164" fontId="11" fillId="0" borderId="0" xfId="0" applyNumberFormat="1" applyFont="1" applyFill="1" applyAlignment="1" applyProtection="1">
      <alignment horizontal="right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" fontId="11" fillId="0" borderId="1" xfId="5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/>
    </xf>
    <xf numFmtId="0" fontId="16" fillId="2" borderId="3" xfId="0" applyFont="1" applyFill="1" applyBorder="1" applyAlignment="1" applyProtection="1">
      <alignment horizontal="center" vertical="center"/>
    </xf>
    <xf numFmtId="4" fontId="16" fillId="2" borderId="3" xfId="0" applyNumberFormat="1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vertical="center"/>
    </xf>
    <xf numFmtId="0" fontId="16" fillId="2" borderId="3" xfId="0" applyFont="1" applyFill="1" applyBorder="1" applyAlignment="1" applyProtection="1">
      <alignment vertical="center"/>
    </xf>
    <xf numFmtId="4" fontId="16" fillId="2" borderId="3" xfId="0" applyNumberFormat="1" applyFont="1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vertical="center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right" vertical="center"/>
    </xf>
    <xf numFmtId="0" fontId="16" fillId="0" borderId="5" xfId="0" applyFont="1" applyFill="1" applyBorder="1" applyAlignment="1" applyProtection="1">
      <alignment vertical="center" wrapText="1"/>
    </xf>
    <xf numFmtId="0" fontId="16" fillId="0" borderId="6" xfId="0" applyFont="1" applyFill="1" applyBorder="1" applyAlignment="1" applyProtection="1">
      <alignment vertical="center" wrapText="1"/>
    </xf>
    <xf numFmtId="0" fontId="16" fillId="0" borderId="7" xfId="0" applyFont="1" applyFill="1" applyBorder="1" applyAlignment="1" applyProtection="1">
      <alignment vertical="center" wrapText="1"/>
    </xf>
    <xf numFmtId="2" fontId="13" fillId="0" borderId="23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4" fontId="10" fillId="2" borderId="2" xfId="0" applyNumberFormat="1" applyFont="1" applyFill="1" applyBorder="1" applyAlignment="1" applyProtection="1">
      <alignment horizontal="center" vertical="center" wrapText="1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4" fontId="10" fillId="2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4" fontId="11" fillId="0" borderId="5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 wrapText="1"/>
    </xf>
    <xf numFmtId="4" fontId="11" fillId="2" borderId="5" xfId="0" applyNumberFormat="1" applyFont="1" applyFill="1" applyBorder="1" applyAlignment="1" applyProtection="1">
      <alignment horizontal="center" vertical="center" wrapText="1"/>
    </xf>
    <xf numFmtId="4" fontId="11" fillId="2" borderId="6" xfId="0" applyNumberFormat="1" applyFont="1" applyFill="1" applyBorder="1" applyAlignment="1" applyProtection="1">
      <alignment horizontal="center" vertical="center" wrapText="1"/>
    </xf>
    <xf numFmtId="4" fontId="11" fillId="2" borderId="7" xfId="0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4" fontId="11" fillId="0" borderId="5" xfId="5" applyNumberFormat="1" applyFont="1" applyFill="1" applyBorder="1" applyAlignment="1" applyProtection="1">
      <alignment horizontal="center" vertical="center" wrapText="1"/>
    </xf>
    <xf numFmtId="4" fontId="11" fillId="0" borderId="6" xfId="5" applyNumberFormat="1" applyFont="1" applyFill="1" applyBorder="1" applyAlignment="1" applyProtection="1">
      <alignment horizontal="center" vertical="center" wrapText="1"/>
    </xf>
    <xf numFmtId="4" fontId="11" fillId="0" borderId="7" xfId="5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/>
    </xf>
    <xf numFmtId="0" fontId="8" fillId="2" borderId="3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10" fillId="5" borderId="8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12" fillId="6" borderId="20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3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3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50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4" name="3 Grupo"/>
        <xdr:cNvGrpSpPr/>
      </xdr:nvGrpSpPr>
      <xdr:grpSpPr>
        <a:xfrm>
          <a:off x="0" y="0"/>
          <a:ext cx="1094046" cy="1221711"/>
          <a:chOff x="1103870" y="2589373"/>
          <a:chExt cx="1474913" cy="1588345"/>
        </a:xfrm>
      </xdr:grpSpPr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6" name="5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7" name="6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2"/>
  <sheetViews>
    <sheetView showGridLines="0" tabSelected="1" view="pageBreakPreview" zoomScale="55" zoomScaleNormal="50" zoomScaleSheetLayoutView="55" zoomScalePageLayoutView="40" workbookViewId="0">
      <selection activeCell="D47" sqref="D47:D49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5.7109375" style="1" customWidth="1"/>
    <col min="4" max="4" width="46.7109375" style="1" customWidth="1"/>
    <col min="5" max="5" width="17.7109375" style="12" customWidth="1"/>
    <col min="6" max="6" width="18.7109375" style="12" customWidth="1"/>
    <col min="7" max="13" width="18.7109375" style="1" customWidth="1"/>
    <col min="14" max="15" width="36.7109375" style="1" customWidth="1"/>
  </cols>
  <sheetData>
    <row r="1" spans="1:15" ht="15.6" x14ac:dyDescent="0.3">
      <c r="A1" s="3"/>
      <c r="B1" s="3"/>
      <c r="C1" s="3"/>
      <c r="D1" s="3"/>
      <c r="E1" s="13"/>
      <c r="F1" s="13"/>
      <c r="G1" s="3"/>
      <c r="H1" s="3"/>
      <c r="I1" s="3"/>
      <c r="J1" s="3"/>
      <c r="K1" s="3"/>
      <c r="L1" s="3"/>
      <c r="M1" s="3"/>
      <c r="N1" s="3"/>
      <c r="O1" s="3"/>
    </row>
    <row r="2" spans="1:15" ht="15.75" customHeight="1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customHeight="1" x14ac:dyDescent="0.2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customHeight="1" x14ac:dyDescent="0.3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customHeight="1" x14ac:dyDescent="0.25">
      <c r="A5" s="104" t="s">
        <v>53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5" ht="15.6" x14ac:dyDescent="0.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ht="30" customHeight="1" x14ac:dyDescent="0.25">
      <c r="A7" s="42" t="s">
        <v>3</v>
      </c>
      <c r="B7" s="99" t="s">
        <v>42</v>
      </c>
      <c r="C7" s="99"/>
      <c r="D7" s="99"/>
      <c r="E7" s="99"/>
      <c r="F7" s="99"/>
      <c r="G7" s="99"/>
      <c r="H7" s="4"/>
      <c r="I7" s="107" t="s">
        <v>46</v>
      </c>
      <c r="J7" s="108"/>
      <c r="K7" s="108"/>
      <c r="L7" s="108"/>
      <c r="M7" s="109"/>
      <c r="N7" s="106"/>
      <c r="O7" s="106"/>
    </row>
    <row r="8" spans="1:15" ht="30" customHeight="1" x14ac:dyDescent="0.25">
      <c r="A8" s="42" t="s">
        <v>4</v>
      </c>
      <c r="B8" s="99" t="s">
        <v>56</v>
      </c>
      <c r="C8" s="99"/>
      <c r="D8" s="99"/>
      <c r="E8" s="99"/>
      <c r="F8" s="99"/>
      <c r="G8" s="99"/>
      <c r="H8" s="5"/>
      <c r="I8" s="15" t="s">
        <v>47</v>
      </c>
      <c r="J8" s="110">
        <v>596764</v>
      </c>
      <c r="K8" s="111"/>
      <c r="L8" s="111"/>
      <c r="M8" s="112"/>
      <c r="N8" s="18" t="s">
        <v>30</v>
      </c>
      <c r="O8" s="19" t="s">
        <v>65</v>
      </c>
    </row>
    <row r="9" spans="1:15" ht="30" customHeight="1" x14ac:dyDescent="0.3">
      <c r="A9" s="42" t="s">
        <v>57</v>
      </c>
      <c r="B9" s="99" t="s">
        <v>58</v>
      </c>
      <c r="C9" s="99"/>
      <c r="D9" s="99"/>
      <c r="E9" s="99"/>
      <c r="F9" s="99"/>
      <c r="G9" s="99"/>
      <c r="H9" s="4"/>
      <c r="I9" s="113" t="s">
        <v>48</v>
      </c>
      <c r="J9" s="114"/>
      <c r="K9" s="114"/>
      <c r="L9" s="114"/>
      <c r="M9" s="115"/>
      <c r="N9" s="20"/>
      <c r="O9" s="21"/>
    </row>
    <row r="10" spans="1:15" ht="30" customHeight="1" x14ac:dyDescent="0.25">
      <c r="A10" s="42" t="s">
        <v>59</v>
      </c>
      <c r="B10" s="99" t="s">
        <v>60</v>
      </c>
      <c r="C10" s="99"/>
      <c r="D10" s="99"/>
      <c r="E10" s="99"/>
      <c r="F10" s="99"/>
      <c r="G10" s="99"/>
      <c r="H10" s="4"/>
      <c r="I10" s="37" t="s">
        <v>6</v>
      </c>
      <c r="J10" s="16" t="s">
        <v>7</v>
      </c>
      <c r="K10" s="16" t="s">
        <v>8</v>
      </c>
      <c r="L10" s="16" t="s">
        <v>9</v>
      </c>
      <c r="M10" s="38" t="s">
        <v>10</v>
      </c>
      <c r="N10" s="18" t="s">
        <v>31</v>
      </c>
      <c r="O10" s="19" t="s">
        <v>32</v>
      </c>
    </row>
    <row r="11" spans="1:15" ht="30" customHeight="1" x14ac:dyDescent="0.25">
      <c r="A11" s="42" t="s">
        <v>5</v>
      </c>
      <c r="B11" s="98" t="s">
        <v>61</v>
      </c>
      <c r="C11" s="98"/>
      <c r="D11" s="98"/>
      <c r="E11" s="98"/>
      <c r="F11" s="98"/>
      <c r="G11" s="98"/>
      <c r="H11" s="6"/>
      <c r="I11" s="17" t="s">
        <v>49</v>
      </c>
      <c r="J11" s="17"/>
      <c r="K11" s="17"/>
      <c r="L11" s="17"/>
      <c r="M11" s="17"/>
      <c r="N11" s="9"/>
      <c r="O11" s="8"/>
    </row>
    <row r="12" spans="1:15" ht="30" customHeight="1" x14ac:dyDescent="0.25">
      <c r="A12" s="42" t="s">
        <v>11</v>
      </c>
      <c r="B12" s="99" t="s">
        <v>62</v>
      </c>
      <c r="C12" s="99"/>
      <c r="D12" s="99"/>
      <c r="E12" s="99"/>
      <c r="F12" s="99"/>
      <c r="G12" s="99"/>
      <c r="H12" s="6"/>
      <c r="I12" s="17" t="s">
        <v>50</v>
      </c>
      <c r="J12" s="46" t="str">
        <f>IF($J$11="","",IFERROR(($J$11/$J$8)*100,0))</f>
        <v/>
      </c>
      <c r="K12" s="46" t="str">
        <f>IF($K$11="","",IFERROR(($K$11/$J$8)*100,0))</f>
        <v/>
      </c>
      <c r="L12" s="46" t="str">
        <f>IF($L$11="","",IFERROR(($L$11/$J$8)*100,0))</f>
        <v/>
      </c>
      <c r="M12" s="46" t="str">
        <f>IF($M$11="","",IFERROR(($M$11/$J$8)*100,0))</f>
        <v/>
      </c>
      <c r="N12" s="14"/>
      <c r="O12" s="10"/>
    </row>
    <row r="13" spans="1:15" ht="30" customHeight="1" x14ac:dyDescent="0.25">
      <c r="A13" s="42" t="s">
        <v>63</v>
      </c>
      <c r="B13" s="116" t="s">
        <v>64</v>
      </c>
      <c r="C13" s="117"/>
      <c r="D13" s="117"/>
      <c r="E13" s="117"/>
      <c r="F13" s="117"/>
      <c r="G13" s="117"/>
      <c r="H13" s="6"/>
      <c r="I13" s="40"/>
      <c r="J13" s="41"/>
      <c r="K13" s="41"/>
      <c r="L13" s="41"/>
      <c r="M13" s="41"/>
      <c r="N13" s="39"/>
      <c r="O13" s="10"/>
    </row>
    <row r="14" spans="1:15" ht="30" customHeight="1" x14ac:dyDescent="0.25">
      <c r="A14" s="42" t="s">
        <v>12</v>
      </c>
      <c r="B14" s="99" t="s">
        <v>13</v>
      </c>
      <c r="C14" s="99"/>
      <c r="D14" s="99"/>
      <c r="E14" s="99"/>
      <c r="F14" s="99"/>
      <c r="G14" s="99"/>
      <c r="H14" s="6"/>
      <c r="I14" s="40"/>
      <c r="J14" s="41"/>
      <c r="K14" s="41"/>
      <c r="L14" s="41"/>
      <c r="M14" s="41"/>
      <c r="N14" s="39"/>
      <c r="O14" s="10"/>
    </row>
    <row r="15" spans="1:15" ht="15.6" x14ac:dyDescent="0.3">
      <c r="A15" s="7"/>
      <c r="B15" s="3"/>
      <c r="C15" s="3"/>
      <c r="D15" s="3"/>
      <c r="E15" s="13"/>
      <c r="F15" s="13"/>
      <c r="G15" s="3"/>
      <c r="H15" s="3"/>
      <c r="I15" s="3"/>
      <c r="J15" s="3"/>
      <c r="K15" s="3"/>
      <c r="L15" s="3"/>
      <c r="M15" s="3"/>
      <c r="N15" s="3"/>
      <c r="O15" s="3"/>
    </row>
    <row r="16" spans="1:15" ht="18" x14ac:dyDescent="0.3">
      <c r="A16" s="101" t="s">
        <v>54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3"/>
    </row>
    <row r="17" spans="1:15" ht="15.75" customHeight="1" x14ac:dyDescent="0.25">
      <c r="A17" s="96" t="s">
        <v>14</v>
      </c>
      <c r="B17" s="96"/>
      <c r="C17" s="97" t="s">
        <v>15</v>
      </c>
      <c r="D17" s="97"/>
      <c r="E17" s="97"/>
      <c r="F17" s="96" t="s">
        <v>55</v>
      </c>
      <c r="G17" s="96" t="s">
        <v>39</v>
      </c>
      <c r="H17" s="86" t="s">
        <v>45</v>
      </c>
      <c r="I17" s="86"/>
      <c r="J17" s="86"/>
      <c r="K17" s="86"/>
      <c r="L17" s="86"/>
      <c r="M17" s="86"/>
      <c r="N17" s="96" t="s">
        <v>16</v>
      </c>
      <c r="O17" s="96" t="s">
        <v>17</v>
      </c>
    </row>
    <row r="18" spans="1:15" ht="18.75" x14ac:dyDescent="0.25">
      <c r="A18" s="96"/>
      <c r="B18" s="96"/>
      <c r="C18" s="96" t="s">
        <v>18</v>
      </c>
      <c r="D18" s="96" t="s">
        <v>19</v>
      </c>
      <c r="E18" s="96" t="s">
        <v>20</v>
      </c>
      <c r="F18" s="96"/>
      <c r="G18" s="96"/>
      <c r="H18" s="100" t="s">
        <v>51</v>
      </c>
      <c r="I18" s="100"/>
      <c r="J18" s="100"/>
      <c r="K18" s="100"/>
      <c r="L18" s="100"/>
      <c r="M18" s="100"/>
      <c r="N18" s="96"/>
      <c r="O18" s="96"/>
    </row>
    <row r="19" spans="1:15" ht="17.45" customHeight="1" x14ac:dyDescent="0.25">
      <c r="A19" s="96"/>
      <c r="B19" s="96"/>
      <c r="C19" s="96"/>
      <c r="D19" s="96"/>
      <c r="E19" s="96"/>
      <c r="F19" s="96"/>
      <c r="G19" s="96"/>
      <c r="H19" s="35">
        <v>2022</v>
      </c>
      <c r="I19" s="35">
        <v>2023</v>
      </c>
      <c r="J19" s="35">
        <v>2024</v>
      </c>
      <c r="K19" s="35">
        <v>2025</v>
      </c>
      <c r="L19" s="35">
        <v>2026</v>
      </c>
      <c r="M19" s="35">
        <v>2027</v>
      </c>
      <c r="N19" s="96"/>
      <c r="O19" s="96"/>
    </row>
    <row r="20" spans="1:15" ht="163.15" customHeight="1" x14ac:dyDescent="0.25">
      <c r="A20" s="22" t="s">
        <v>21</v>
      </c>
      <c r="B20" s="23" t="s">
        <v>66</v>
      </c>
      <c r="C20" s="23" t="s">
        <v>22</v>
      </c>
      <c r="D20" s="23" t="s">
        <v>36</v>
      </c>
      <c r="E20" s="23" t="s">
        <v>23</v>
      </c>
      <c r="F20" s="24">
        <v>3.9999999999999933</v>
      </c>
      <c r="G20" s="25">
        <v>2.5</v>
      </c>
      <c r="H20" s="25">
        <v>4.0076881851345725</v>
      </c>
      <c r="I20" s="25"/>
      <c r="J20" s="25"/>
      <c r="K20" s="25"/>
      <c r="L20" s="25"/>
      <c r="M20" s="25"/>
      <c r="N20" s="23" t="s">
        <v>70</v>
      </c>
      <c r="O20" s="23" t="s">
        <v>41</v>
      </c>
    </row>
    <row r="21" spans="1:15" ht="168.75" x14ac:dyDescent="0.25">
      <c r="A21" s="22" t="s">
        <v>24</v>
      </c>
      <c r="B21" s="23" t="s">
        <v>67</v>
      </c>
      <c r="C21" s="23" t="s">
        <v>68</v>
      </c>
      <c r="D21" s="23" t="s">
        <v>69</v>
      </c>
      <c r="E21" s="23" t="s">
        <v>23</v>
      </c>
      <c r="F21" s="25">
        <v>2.7772087442568258</v>
      </c>
      <c r="G21" s="25">
        <v>1.4164057241520587</v>
      </c>
      <c r="H21" s="25" t="s">
        <v>129</v>
      </c>
      <c r="I21" s="25"/>
      <c r="J21" s="25"/>
      <c r="K21" s="25"/>
      <c r="L21" s="25"/>
      <c r="M21" s="25"/>
      <c r="N21" s="23" t="s">
        <v>71</v>
      </c>
      <c r="O21" s="26" t="s">
        <v>25</v>
      </c>
    </row>
    <row r="22" spans="1:15" ht="15.75" customHeight="1" x14ac:dyDescent="0.25">
      <c r="A22" s="83" t="s">
        <v>14</v>
      </c>
      <c r="B22" s="84"/>
      <c r="C22" s="89" t="s">
        <v>15</v>
      </c>
      <c r="D22" s="89"/>
      <c r="E22" s="89"/>
      <c r="F22" s="90" t="s">
        <v>44</v>
      </c>
      <c r="G22" s="90" t="s">
        <v>40</v>
      </c>
      <c r="H22" s="84" t="s">
        <v>45</v>
      </c>
      <c r="I22" s="84"/>
      <c r="J22" s="84"/>
      <c r="K22" s="84"/>
      <c r="L22" s="84"/>
      <c r="M22" s="84"/>
      <c r="N22" s="84" t="s">
        <v>16</v>
      </c>
      <c r="O22" s="93" t="s">
        <v>17</v>
      </c>
    </row>
    <row r="23" spans="1:15" ht="15.75" customHeight="1" x14ac:dyDescent="0.25">
      <c r="A23" s="85"/>
      <c r="B23" s="86"/>
      <c r="C23" s="86" t="s">
        <v>18</v>
      </c>
      <c r="D23" s="86" t="s">
        <v>19</v>
      </c>
      <c r="E23" s="86" t="s">
        <v>20</v>
      </c>
      <c r="F23" s="91"/>
      <c r="G23" s="91"/>
      <c r="H23" s="86" t="s">
        <v>26</v>
      </c>
      <c r="I23" s="86"/>
      <c r="J23" s="86" t="s">
        <v>6</v>
      </c>
      <c r="K23" s="86"/>
      <c r="L23" s="86"/>
      <c r="M23" s="86"/>
      <c r="N23" s="86"/>
      <c r="O23" s="94"/>
    </row>
    <row r="24" spans="1:15" ht="15.75" customHeight="1" x14ac:dyDescent="0.25">
      <c r="A24" s="87"/>
      <c r="B24" s="88"/>
      <c r="C24" s="88"/>
      <c r="D24" s="88"/>
      <c r="E24" s="88"/>
      <c r="F24" s="92"/>
      <c r="G24" s="92"/>
      <c r="H24" s="36" t="s">
        <v>7</v>
      </c>
      <c r="I24" s="36" t="s">
        <v>8</v>
      </c>
      <c r="J24" s="36" t="s">
        <v>7</v>
      </c>
      <c r="K24" s="36" t="s">
        <v>8</v>
      </c>
      <c r="L24" s="36" t="s">
        <v>9</v>
      </c>
      <c r="M24" s="36" t="s">
        <v>10</v>
      </c>
      <c r="N24" s="88"/>
      <c r="O24" s="95"/>
    </row>
    <row r="25" spans="1:15" ht="33" customHeight="1" x14ac:dyDescent="0.25">
      <c r="A25" s="68" t="s">
        <v>27</v>
      </c>
      <c r="B25" s="47" t="s">
        <v>72</v>
      </c>
      <c r="C25" s="47" t="s">
        <v>78</v>
      </c>
      <c r="D25" s="47" t="s">
        <v>84</v>
      </c>
      <c r="E25" s="47" t="s">
        <v>28</v>
      </c>
      <c r="F25" s="56">
        <v>2.3821368997102801</v>
      </c>
      <c r="G25" s="56">
        <v>1.3461707295660099</v>
      </c>
      <c r="H25" s="59"/>
      <c r="I25" s="59"/>
      <c r="J25" s="25">
        <v>0</v>
      </c>
      <c r="K25" s="25"/>
      <c r="L25" s="25"/>
      <c r="M25" s="25"/>
      <c r="N25" s="47" t="s">
        <v>90</v>
      </c>
      <c r="O25" s="47" t="s">
        <v>92</v>
      </c>
    </row>
    <row r="26" spans="1:15" ht="18.75" x14ac:dyDescent="0.25">
      <c r="A26" s="69"/>
      <c r="B26" s="48"/>
      <c r="C26" s="48"/>
      <c r="D26" s="48"/>
      <c r="E26" s="48"/>
      <c r="F26" s="57"/>
      <c r="G26" s="57"/>
      <c r="H26" s="60"/>
      <c r="I26" s="60"/>
      <c r="J26" s="50" t="s">
        <v>52</v>
      </c>
      <c r="K26" s="51"/>
      <c r="L26" s="51"/>
      <c r="M26" s="52"/>
      <c r="N26" s="48"/>
      <c r="O26" s="48"/>
    </row>
    <row r="27" spans="1:15" ht="33" customHeight="1" x14ac:dyDescent="0.25">
      <c r="A27" s="69"/>
      <c r="B27" s="49"/>
      <c r="C27" s="49"/>
      <c r="D27" s="49"/>
      <c r="E27" s="49"/>
      <c r="F27" s="58"/>
      <c r="G27" s="58"/>
      <c r="H27" s="61"/>
      <c r="I27" s="61"/>
      <c r="J27" s="25">
        <v>0</v>
      </c>
      <c r="K27" s="25">
        <v>0.35732053495654209</v>
      </c>
      <c r="L27" s="25">
        <v>1.1910684498551403</v>
      </c>
      <c r="M27" s="25">
        <v>2.3821368997102805</v>
      </c>
      <c r="N27" s="49"/>
      <c r="O27" s="49"/>
    </row>
    <row r="28" spans="1:15" ht="41.45" customHeight="1" x14ac:dyDescent="0.25">
      <c r="A28" s="69"/>
      <c r="B28" s="47" t="s">
        <v>73</v>
      </c>
      <c r="C28" s="47" t="s">
        <v>79</v>
      </c>
      <c r="D28" s="47" t="s">
        <v>85</v>
      </c>
      <c r="E28" s="47" t="s">
        <v>28</v>
      </c>
      <c r="F28" s="56">
        <v>21.772639691714801</v>
      </c>
      <c r="G28" s="56">
        <v>17.1428571428571</v>
      </c>
      <c r="H28" s="59"/>
      <c r="I28" s="59"/>
      <c r="J28" s="25">
        <v>0</v>
      </c>
      <c r="K28" s="25"/>
      <c r="L28" s="25"/>
      <c r="M28" s="25"/>
      <c r="N28" s="47" t="s">
        <v>91</v>
      </c>
      <c r="O28" s="47" t="s">
        <v>93</v>
      </c>
    </row>
    <row r="29" spans="1:15" ht="9.6" customHeight="1" x14ac:dyDescent="0.25">
      <c r="A29" s="69"/>
      <c r="B29" s="48"/>
      <c r="C29" s="48"/>
      <c r="D29" s="48"/>
      <c r="E29" s="48"/>
      <c r="F29" s="57"/>
      <c r="G29" s="57"/>
      <c r="H29" s="60"/>
      <c r="I29" s="60"/>
      <c r="J29" s="50" t="s">
        <v>52</v>
      </c>
      <c r="K29" s="51"/>
      <c r="L29" s="51"/>
      <c r="M29" s="52"/>
      <c r="N29" s="48"/>
      <c r="O29" s="48"/>
    </row>
    <row r="30" spans="1:15" ht="48.6" customHeight="1" x14ac:dyDescent="0.25">
      <c r="A30" s="69"/>
      <c r="B30" s="49"/>
      <c r="C30" s="49"/>
      <c r="D30" s="49"/>
      <c r="E30" s="49"/>
      <c r="F30" s="58"/>
      <c r="G30" s="58"/>
      <c r="H30" s="61"/>
      <c r="I30" s="61"/>
      <c r="J30" s="25">
        <v>0</v>
      </c>
      <c r="K30" s="25">
        <v>32.95454545454546</v>
      </c>
      <c r="L30" s="25">
        <v>41.37931034482758</v>
      </c>
      <c r="M30" s="25">
        <v>21.772639691714836</v>
      </c>
      <c r="N30" s="49"/>
      <c r="O30" s="49"/>
    </row>
    <row r="31" spans="1:15" ht="31.9" customHeight="1" x14ac:dyDescent="0.25">
      <c r="A31" s="69"/>
      <c r="B31" s="47" t="s">
        <v>74</v>
      </c>
      <c r="C31" s="53" t="s">
        <v>80</v>
      </c>
      <c r="D31" s="53" t="s">
        <v>86</v>
      </c>
      <c r="E31" s="47" t="s">
        <v>29</v>
      </c>
      <c r="F31" s="65">
        <v>36.603816557939801</v>
      </c>
      <c r="G31" s="56">
        <v>36.020625000000003</v>
      </c>
      <c r="H31" s="25"/>
      <c r="I31" s="25"/>
      <c r="J31" s="59"/>
      <c r="K31" s="59"/>
      <c r="L31" s="59"/>
      <c r="M31" s="59"/>
      <c r="N31" s="47" t="s">
        <v>94</v>
      </c>
      <c r="O31" s="47" t="s">
        <v>95</v>
      </c>
    </row>
    <row r="32" spans="1:15" ht="18.75" x14ac:dyDescent="0.25">
      <c r="A32" s="69"/>
      <c r="B32" s="48"/>
      <c r="C32" s="54"/>
      <c r="D32" s="54"/>
      <c r="E32" s="48"/>
      <c r="F32" s="66"/>
      <c r="G32" s="57"/>
      <c r="H32" s="50" t="s">
        <v>52</v>
      </c>
      <c r="I32" s="52"/>
      <c r="J32" s="60"/>
      <c r="K32" s="60"/>
      <c r="L32" s="60"/>
      <c r="M32" s="60"/>
      <c r="N32" s="48"/>
      <c r="O32" s="48"/>
    </row>
    <row r="33" spans="1:15" ht="40.9" customHeight="1" x14ac:dyDescent="0.25">
      <c r="A33" s="69"/>
      <c r="B33" s="49"/>
      <c r="C33" s="55"/>
      <c r="D33" s="55"/>
      <c r="E33" s="49"/>
      <c r="F33" s="67"/>
      <c r="G33" s="58"/>
      <c r="H33" s="25">
        <v>0</v>
      </c>
      <c r="I33" s="25">
        <v>36.603816557939773</v>
      </c>
      <c r="J33" s="61"/>
      <c r="K33" s="61"/>
      <c r="L33" s="61"/>
      <c r="M33" s="61"/>
      <c r="N33" s="49"/>
      <c r="O33" s="49"/>
    </row>
    <row r="34" spans="1:15" ht="40.15" customHeight="1" x14ac:dyDescent="0.25">
      <c r="A34" s="69"/>
      <c r="B34" s="47" t="s">
        <v>75</v>
      </c>
      <c r="C34" s="53" t="s">
        <v>81</v>
      </c>
      <c r="D34" s="53" t="s">
        <v>87</v>
      </c>
      <c r="E34" s="47" t="s">
        <v>29</v>
      </c>
      <c r="F34" s="65">
        <v>90</v>
      </c>
      <c r="G34" s="56">
        <v>0</v>
      </c>
      <c r="H34" s="25"/>
      <c r="I34" s="25"/>
      <c r="J34" s="59"/>
      <c r="K34" s="59"/>
      <c r="L34" s="59"/>
      <c r="M34" s="59"/>
      <c r="N34" s="47" t="s">
        <v>94</v>
      </c>
      <c r="O34" s="47" t="s">
        <v>95</v>
      </c>
    </row>
    <row r="35" spans="1:15" ht="18.75" x14ac:dyDescent="0.25">
      <c r="A35" s="69"/>
      <c r="B35" s="48"/>
      <c r="C35" s="54"/>
      <c r="D35" s="54"/>
      <c r="E35" s="48"/>
      <c r="F35" s="66"/>
      <c r="G35" s="57"/>
      <c r="H35" s="50" t="s">
        <v>52</v>
      </c>
      <c r="I35" s="52"/>
      <c r="J35" s="60"/>
      <c r="K35" s="60"/>
      <c r="L35" s="60"/>
      <c r="M35" s="60"/>
      <c r="N35" s="48"/>
      <c r="O35" s="48"/>
    </row>
    <row r="36" spans="1:15" ht="40.9" customHeight="1" x14ac:dyDescent="0.25">
      <c r="A36" s="69"/>
      <c r="B36" s="49"/>
      <c r="C36" s="55"/>
      <c r="D36" s="55"/>
      <c r="E36" s="49"/>
      <c r="F36" s="67"/>
      <c r="G36" s="58"/>
      <c r="H36" s="25">
        <v>0</v>
      </c>
      <c r="I36" s="25">
        <v>90</v>
      </c>
      <c r="J36" s="61"/>
      <c r="K36" s="61"/>
      <c r="L36" s="61"/>
      <c r="M36" s="61"/>
      <c r="N36" s="49"/>
      <c r="O36" s="49"/>
    </row>
    <row r="37" spans="1:15" ht="40.9" customHeight="1" x14ac:dyDescent="0.25">
      <c r="A37" s="69"/>
      <c r="B37" s="47" t="s">
        <v>76</v>
      </c>
      <c r="C37" s="53" t="s">
        <v>82</v>
      </c>
      <c r="D37" s="53" t="s">
        <v>88</v>
      </c>
      <c r="E37" s="47" t="s">
        <v>28</v>
      </c>
      <c r="F37" s="65">
        <v>3.2191039185274102</v>
      </c>
      <c r="G37" s="56">
        <v>3.2191039185274102</v>
      </c>
      <c r="H37" s="59"/>
      <c r="I37" s="59"/>
      <c r="J37" s="25">
        <v>0</v>
      </c>
      <c r="K37" s="25"/>
      <c r="L37" s="25"/>
      <c r="M37" s="25"/>
      <c r="N37" s="47" t="s">
        <v>94</v>
      </c>
      <c r="O37" s="47" t="s">
        <v>95</v>
      </c>
    </row>
    <row r="38" spans="1:15" ht="18.75" x14ac:dyDescent="0.25">
      <c r="A38" s="69"/>
      <c r="B38" s="48"/>
      <c r="C38" s="54"/>
      <c r="D38" s="54"/>
      <c r="E38" s="48"/>
      <c r="F38" s="66"/>
      <c r="G38" s="57"/>
      <c r="H38" s="60"/>
      <c r="I38" s="60"/>
      <c r="J38" s="50" t="s">
        <v>52</v>
      </c>
      <c r="K38" s="51"/>
      <c r="L38" s="51"/>
      <c r="M38" s="52"/>
      <c r="N38" s="48"/>
      <c r="O38" s="48"/>
    </row>
    <row r="39" spans="1:15" ht="48" customHeight="1" x14ac:dyDescent="0.25">
      <c r="A39" s="69"/>
      <c r="B39" s="49"/>
      <c r="C39" s="55"/>
      <c r="D39" s="55"/>
      <c r="E39" s="49"/>
      <c r="F39" s="67"/>
      <c r="G39" s="58"/>
      <c r="H39" s="61"/>
      <c r="I39" s="61"/>
      <c r="J39" s="25">
        <v>0</v>
      </c>
      <c r="K39" s="25">
        <v>1.6095519592637033</v>
      </c>
      <c r="L39" s="25">
        <v>2.5752831348219249</v>
      </c>
      <c r="M39" s="25">
        <v>3.2191039185274066</v>
      </c>
      <c r="N39" s="49"/>
      <c r="O39" s="49"/>
    </row>
    <row r="40" spans="1:15" ht="37.9" customHeight="1" x14ac:dyDescent="0.25">
      <c r="A40" s="69"/>
      <c r="B40" s="47" t="s">
        <v>77</v>
      </c>
      <c r="C40" s="53" t="s">
        <v>83</v>
      </c>
      <c r="D40" s="53" t="s">
        <v>89</v>
      </c>
      <c r="E40" s="47" t="s">
        <v>28</v>
      </c>
      <c r="F40" s="65">
        <v>3.27600327600328</v>
      </c>
      <c r="G40" s="56">
        <v>0</v>
      </c>
      <c r="H40" s="59"/>
      <c r="I40" s="59"/>
      <c r="J40" s="25">
        <v>0</v>
      </c>
      <c r="K40" s="25"/>
      <c r="L40" s="25"/>
      <c r="M40" s="25"/>
      <c r="N40" s="47" t="s">
        <v>94</v>
      </c>
      <c r="O40" s="47" t="s">
        <v>95</v>
      </c>
    </row>
    <row r="41" spans="1:15" ht="18.75" x14ac:dyDescent="0.25">
      <c r="A41" s="69"/>
      <c r="B41" s="48"/>
      <c r="C41" s="54"/>
      <c r="D41" s="54"/>
      <c r="E41" s="48"/>
      <c r="F41" s="66"/>
      <c r="G41" s="57"/>
      <c r="H41" s="60"/>
      <c r="I41" s="60"/>
      <c r="J41" s="50" t="s">
        <v>52</v>
      </c>
      <c r="K41" s="51"/>
      <c r="L41" s="51"/>
      <c r="M41" s="52"/>
      <c r="N41" s="48"/>
      <c r="O41" s="48"/>
    </row>
    <row r="42" spans="1:15" ht="43.15" customHeight="1" x14ac:dyDescent="0.25">
      <c r="A42" s="70"/>
      <c r="B42" s="49"/>
      <c r="C42" s="55"/>
      <c r="D42" s="55"/>
      <c r="E42" s="49"/>
      <c r="F42" s="67"/>
      <c r="G42" s="58"/>
      <c r="H42" s="61"/>
      <c r="I42" s="61"/>
      <c r="J42" s="25">
        <v>0</v>
      </c>
      <c r="K42" s="25">
        <v>1.638001638001638</v>
      </c>
      <c r="L42" s="25">
        <v>2.9484029484029484</v>
      </c>
      <c r="M42" s="25">
        <v>3.276003276003276</v>
      </c>
      <c r="N42" s="49"/>
      <c r="O42" s="49"/>
    </row>
    <row r="43" spans="1:15" ht="18.75" x14ac:dyDescent="0.25">
      <c r="A43" s="27" t="str">
        <f>B25</f>
        <v>C1. APOYOS ECONÓMICOS (INFRAESTRUCTURA, MAQUINARIA, EQUIPAMIENTO, MEJORAMIENTO GENÉTICO Y REPOBLAMIENTO DEL HATO), OTORGADOS.</v>
      </c>
      <c r="B43" s="28"/>
      <c r="C43" s="28"/>
      <c r="D43" s="28"/>
      <c r="E43" s="28"/>
      <c r="F43" s="29"/>
      <c r="G43" s="29"/>
      <c r="H43" s="29"/>
      <c r="I43" s="29"/>
      <c r="J43" s="29"/>
      <c r="K43" s="29"/>
      <c r="L43" s="29"/>
      <c r="M43" s="29"/>
      <c r="N43" s="28"/>
      <c r="O43" s="30"/>
    </row>
    <row r="44" spans="1:15" ht="50.1" customHeight="1" x14ac:dyDescent="0.25">
      <c r="A44" s="62" t="s">
        <v>33</v>
      </c>
      <c r="B44" s="47" t="s">
        <v>96</v>
      </c>
      <c r="C44" s="53" t="s">
        <v>34</v>
      </c>
      <c r="D44" s="53" t="s">
        <v>37</v>
      </c>
      <c r="E44" s="47" t="s">
        <v>28</v>
      </c>
      <c r="F44" s="56">
        <v>100</v>
      </c>
      <c r="G44" s="56">
        <v>100</v>
      </c>
      <c r="H44" s="59"/>
      <c r="I44" s="59"/>
      <c r="J44" s="25">
        <v>100</v>
      </c>
      <c r="K44" s="25"/>
      <c r="L44" s="25"/>
      <c r="M44" s="25"/>
      <c r="N44" s="47" t="s">
        <v>90</v>
      </c>
      <c r="O44" s="47" t="s">
        <v>100</v>
      </c>
    </row>
    <row r="45" spans="1:15" ht="18.75" customHeight="1" x14ac:dyDescent="0.25">
      <c r="A45" s="63"/>
      <c r="B45" s="48"/>
      <c r="C45" s="54"/>
      <c r="D45" s="54"/>
      <c r="E45" s="48"/>
      <c r="F45" s="57"/>
      <c r="G45" s="57"/>
      <c r="H45" s="60"/>
      <c r="I45" s="60"/>
      <c r="J45" s="50" t="s">
        <v>52</v>
      </c>
      <c r="K45" s="51"/>
      <c r="L45" s="51"/>
      <c r="M45" s="52"/>
      <c r="N45" s="48"/>
      <c r="O45" s="48"/>
    </row>
    <row r="46" spans="1:15" ht="50.1" customHeight="1" x14ac:dyDescent="0.25">
      <c r="A46" s="63"/>
      <c r="B46" s="49"/>
      <c r="C46" s="55"/>
      <c r="D46" s="55"/>
      <c r="E46" s="49"/>
      <c r="F46" s="58"/>
      <c r="G46" s="58"/>
      <c r="H46" s="61"/>
      <c r="I46" s="61"/>
      <c r="J46" s="25">
        <v>100</v>
      </c>
      <c r="K46" s="25">
        <v>100</v>
      </c>
      <c r="L46" s="25">
        <v>100</v>
      </c>
      <c r="M46" s="25">
        <v>100</v>
      </c>
      <c r="N46" s="49"/>
      <c r="O46" s="49"/>
    </row>
    <row r="47" spans="1:15" ht="50.1" customHeight="1" x14ac:dyDescent="0.25">
      <c r="A47" s="63"/>
      <c r="B47" s="47" t="s">
        <v>97</v>
      </c>
      <c r="C47" s="53" t="s">
        <v>98</v>
      </c>
      <c r="D47" s="53" t="s">
        <v>99</v>
      </c>
      <c r="E47" s="47" t="s">
        <v>28</v>
      </c>
      <c r="F47" s="56">
        <v>90.4444444444444</v>
      </c>
      <c r="G47" s="56">
        <v>90</v>
      </c>
      <c r="H47" s="59"/>
      <c r="I47" s="59"/>
      <c r="J47" s="25">
        <v>90</v>
      </c>
      <c r="K47" s="25"/>
      <c r="L47" s="25"/>
      <c r="M47" s="25"/>
      <c r="N47" s="47" t="s">
        <v>90</v>
      </c>
      <c r="O47" s="47" t="s">
        <v>100</v>
      </c>
    </row>
    <row r="48" spans="1:15" ht="18.75" customHeight="1" x14ac:dyDescent="0.25">
      <c r="A48" s="63"/>
      <c r="B48" s="48"/>
      <c r="C48" s="54"/>
      <c r="D48" s="54"/>
      <c r="E48" s="48"/>
      <c r="F48" s="57"/>
      <c r="G48" s="57"/>
      <c r="H48" s="60"/>
      <c r="I48" s="60"/>
      <c r="J48" s="50" t="s">
        <v>52</v>
      </c>
      <c r="K48" s="51"/>
      <c r="L48" s="51"/>
      <c r="M48" s="52"/>
      <c r="N48" s="48"/>
      <c r="O48" s="48"/>
    </row>
    <row r="49" spans="1:15" ht="50.1" customHeight="1" x14ac:dyDescent="0.25">
      <c r="A49" s="64"/>
      <c r="B49" s="49"/>
      <c r="C49" s="55"/>
      <c r="D49" s="55"/>
      <c r="E49" s="49"/>
      <c r="F49" s="58"/>
      <c r="G49" s="58"/>
      <c r="H49" s="61"/>
      <c r="I49" s="61"/>
      <c r="J49" s="25">
        <v>90</v>
      </c>
      <c r="K49" s="25">
        <v>90</v>
      </c>
      <c r="L49" s="25">
        <v>90</v>
      </c>
      <c r="M49" s="25">
        <v>90</v>
      </c>
      <c r="N49" s="49"/>
      <c r="O49" s="49"/>
    </row>
    <row r="50" spans="1:15" ht="15" customHeight="1" x14ac:dyDescent="0.25">
      <c r="A50" s="27" t="str">
        <f>B28</f>
        <v>C2. SERVICIOS PARA EL DESARROLLO DE HABILIDADES Y COMPETENCIAS EMPRESARIALES, BRINDADOS.</v>
      </c>
      <c r="B50" s="28"/>
      <c r="C50" s="28"/>
      <c r="D50" s="28"/>
      <c r="E50" s="28"/>
      <c r="F50" s="29"/>
      <c r="G50" s="29"/>
      <c r="H50" s="29"/>
      <c r="I50" s="29"/>
      <c r="J50" s="29"/>
      <c r="K50" s="29"/>
      <c r="L50" s="29"/>
      <c r="M50" s="29"/>
      <c r="N50" s="28"/>
      <c r="O50" s="30"/>
    </row>
    <row r="51" spans="1:15" ht="50.1" customHeight="1" x14ac:dyDescent="0.25">
      <c r="A51" s="62" t="s">
        <v>33</v>
      </c>
      <c r="B51" s="47" t="s">
        <v>101</v>
      </c>
      <c r="C51" s="53" t="s">
        <v>104</v>
      </c>
      <c r="D51" s="53" t="s">
        <v>107</v>
      </c>
      <c r="E51" s="47" t="s">
        <v>28</v>
      </c>
      <c r="F51" s="56">
        <v>100</v>
      </c>
      <c r="G51" s="56">
        <v>100</v>
      </c>
      <c r="H51" s="59"/>
      <c r="I51" s="59"/>
      <c r="J51" s="25">
        <v>100</v>
      </c>
      <c r="K51" s="25"/>
      <c r="L51" s="25"/>
      <c r="M51" s="25"/>
      <c r="N51" s="47" t="s">
        <v>109</v>
      </c>
      <c r="O51" s="47" t="s">
        <v>110</v>
      </c>
    </row>
    <row r="52" spans="1:15" ht="18.75" customHeight="1" x14ac:dyDescent="0.25">
      <c r="A52" s="63"/>
      <c r="B52" s="48"/>
      <c r="C52" s="54"/>
      <c r="D52" s="54"/>
      <c r="E52" s="48"/>
      <c r="F52" s="57"/>
      <c r="G52" s="57"/>
      <c r="H52" s="60"/>
      <c r="I52" s="60"/>
      <c r="J52" s="50" t="s">
        <v>52</v>
      </c>
      <c r="K52" s="51"/>
      <c r="L52" s="51"/>
      <c r="M52" s="52"/>
      <c r="N52" s="48"/>
      <c r="O52" s="48"/>
    </row>
    <row r="53" spans="1:15" ht="50.1" customHeight="1" x14ac:dyDescent="0.25">
      <c r="A53" s="63"/>
      <c r="B53" s="49"/>
      <c r="C53" s="55"/>
      <c r="D53" s="55"/>
      <c r="E53" s="49"/>
      <c r="F53" s="58"/>
      <c r="G53" s="58"/>
      <c r="H53" s="61"/>
      <c r="I53" s="61"/>
      <c r="J53" s="25">
        <v>100</v>
      </c>
      <c r="K53" s="25">
        <v>100</v>
      </c>
      <c r="L53" s="25">
        <v>100</v>
      </c>
      <c r="M53" s="25">
        <v>100</v>
      </c>
      <c r="N53" s="49"/>
      <c r="O53" s="49"/>
    </row>
    <row r="54" spans="1:15" ht="50.1" customHeight="1" x14ac:dyDescent="0.25">
      <c r="A54" s="63"/>
      <c r="B54" s="47" t="s">
        <v>102</v>
      </c>
      <c r="C54" s="53" t="s">
        <v>105</v>
      </c>
      <c r="D54" s="53" t="s">
        <v>99</v>
      </c>
      <c r="E54" s="47" t="s">
        <v>28</v>
      </c>
      <c r="F54" s="56">
        <v>100</v>
      </c>
      <c r="G54" s="56">
        <v>100</v>
      </c>
      <c r="H54" s="59"/>
      <c r="I54" s="59"/>
      <c r="J54" s="25">
        <v>100</v>
      </c>
      <c r="K54" s="25"/>
      <c r="L54" s="25"/>
      <c r="M54" s="25"/>
      <c r="N54" s="47" t="s">
        <v>109</v>
      </c>
      <c r="O54" s="47" t="s">
        <v>111</v>
      </c>
    </row>
    <row r="55" spans="1:15" ht="18.75" customHeight="1" x14ac:dyDescent="0.25">
      <c r="A55" s="63"/>
      <c r="B55" s="48"/>
      <c r="C55" s="54"/>
      <c r="D55" s="54"/>
      <c r="E55" s="48"/>
      <c r="F55" s="57"/>
      <c r="G55" s="57"/>
      <c r="H55" s="60"/>
      <c r="I55" s="60"/>
      <c r="J55" s="50" t="s">
        <v>52</v>
      </c>
      <c r="K55" s="51"/>
      <c r="L55" s="51"/>
      <c r="M55" s="52"/>
      <c r="N55" s="48"/>
      <c r="O55" s="48"/>
    </row>
    <row r="56" spans="1:15" ht="50.1" customHeight="1" x14ac:dyDescent="0.25">
      <c r="A56" s="63"/>
      <c r="B56" s="49"/>
      <c r="C56" s="55"/>
      <c r="D56" s="55"/>
      <c r="E56" s="49"/>
      <c r="F56" s="58"/>
      <c r="G56" s="58"/>
      <c r="H56" s="61"/>
      <c r="I56" s="61"/>
      <c r="J56" s="25">
        <v>100</v>
      </c>
      <c r="K56" s="25">
        <v>100</v>
      </c>
      <c r="L56" s="25">
        <v>100</v>
      </c>
      <c r="M56" s="25">
        <v>100</v>
      </c>
      <c r="N56" s="49"/>
      <c r="O56" s="49"/>
    </row>
    <row r="57" spans="1:15" ht="50.1" customHeight="1" x14ac:dyDescent="0.25">
      <c r="A57" s="63"/>
      <c r="B57" s="47" t="s">
        <v>103</v>
      </c>
      <c r="C57" s="53" t="s">
        <v>106</v>
      </c>
      <c r="D57" s="53" t="s">
        <v>108</v>
      </c>
      <c r="E57" s="47" t="s">
        <v>28</v>
      </c>
      <c r="F57" s="56">
        <v>100</v>
      </c>
      <c r="G57" s="56">
        <v>100</v>
      </c>
      <c r="H57" s="59"/>
      <c r="I57" s="59"/>
      <c r="J57" s="25">
        <v>100</v>
      </c>
      <c r="K57" s="25"/>
      <c r="L57" s="25"/>
      <c r="M57" s="25"/>
      <c r="N57" s="47" t="s">
        <v>109</v>
      </c>
      <c r="O57" s="47" t="s">
        <v>111</v>
      </c>
    </row>
    <row r="58" spans="1:15" ht="20.45" customHeight="1" x14ac:dyDescent="0.25">
      <c r="A58" s="63"/>
      <c r="B58" s="48"/>
      <c r="C58" s="54"/>
      <c r="D58" s="54"/>
      <c r="E58" s="48"/>
      <c r="F58" s="57"/>
      <c r="G58" s="57"/>
      <c r="H58" s="60"/>
      <c r="I58" s="60"/>
      <c r="J58" s="50" t="s">
        <v>52</v>
      </c>
      <c r="K58" s="51"/>
      <c r="L58" s="51"/>
      <c r="M58" s="52"/>
      <c r="N58" s="48"/>
      <c r="O58" s="48"/>
    </row>
    <row r="59" spans="1:15" ht="50.1" customHeight="1" x14ac:dyDescent="0.25">
      <c r="A59" s="64"/>
      <c r="B59" s="49"/>
      <c r="C59" s="55"/>
      <c r="D59" s="55"/>
      <c r="E59" s="49"/>
      <c r="F59" s="58"/>
      <c r="G59" s="58"/>
      <c r="H59" s="61"/>
      <c r="I59" s="61"/>
      <c r="J59" s="25">
        <v>100</v>
      </c>
      <c r="K59" s="25">
        <v>100</v>
      </c>
      <c r="L59" s="25">
        <v>100</v>
      </c>
      <c r="M59" s="25">
        <v>100</v>
      </c>
      <c r="N59" s="49"/>
      <c r="O59" s="49"/>
    </row>
    <row r="60" spans="1:15" ht="15" customHeight="1" x14ac:dyDescent="0.25">
      <c r="A60" s="31" t="str">
        <f>B31</f>
        <v>C3. ASEGURAMIENTO CATASTRÓFICO AGRÍCOLA, OTORGADO</v>
      </c>
      <c r="B60" s="32"/>
      <c r="C60" s="32"/>
      <c r="D60" s="32"/>
      <c r="E60" s="32"/>
      <c r="F60" s="33"/>
      <c r="G60" s="33"/>
      <c r="H60" s="33"/>
      <c r="I60" s="33"/>
      <c r="J60" s="33"/>
      <c r="K60" s="33"/>
      <c r="L60" s="33"/>
      <c r="M60" s="33"/>
      <c r="N60" s="32"/>
      <c r="O60" s="34"/>
    </row>
    <row r="61" spans="1:15" ht="50.1" customHeight="1" x14ac:dyDescent="0.25">
      <c r="A61" s="62" t="s">
        <v>33</v>
      </c>
      <c r="B61" s="47" t="s">
        <v>112</v>
      </c>
      <c r="C61" s="53" t="s">
        <v>115</v>
      </c>
      <c r="D61" s="53" t="s">
        <v>117</v>
      </c>
      <c r="E61" s="47" t="s">
        <v>28</v>
      </c>
      <c r="F61" s="56">
        <v>100</v>
      </c>
      <c r="G61" s="56">
        <v>100</v>
      </c>
      <c r="H61" s="59"/>
      <c r="I61" s="59"/>
      <c r="J61" s="25">
        <v>100</v>
      </c>
      <c r="K61" s="25"/>
      <c r="L61" s="25"/>
      <c r="M61" s="25"/>
      <c r="N61" s="47" t="s">
        <v>119</v>
      </c>
      <c r="O61" s="47" t="s">
        <v>120</v>
      </c>
    </row>
    <row r="62" spans="1:15" ht="18.75" customHeight="1" x14ac:dyDescent="0.25">
      <c r="A62" s="63"/>
      <c r="B62" s="48"/>
      <c r="C62" s="54"/>
      <c r="D62" s="54"/>
      <c r="E62" s="48"/>
      <c r="F62" s="57"/>
      <c r="G62" s="57"/>
      <c r="H62" s="60"/>
      <c r="I62" s="60"/>
      <c r="J62" s="50" t="s">
        <v>52</v>
      </c>
      <c r="K62" s="51"/>
      <c r="L62" s="51"/>
      <c r="M62" s="52"/>
      <c r="N62" s="48"/>
      <c r="O62" s="48"/>
    </row>
    <row r="63" spans="1:15" ht="50.1" customHeight="1" x14ac:dyDescent="0.25">
      <c r="A63" s="63"/>
      <c r="B63" s="49"/>
      <c r="C63" s="55"/>
      <c r="D63" s="55"/>
      <c r="E63" s="49"/>
      <c r="F63" s="58"/>
      <c r="G63" s="58"/>
      <c r="H63" s="61"/>
      <c r="I63" s="61"/>
      <c r="J63" s="25">
        <v>100</v>
      </c>
      <c r="K63" s="25">
        <v>100</v>
      </c>
      <c r="L63" s="25">
        <v>100</v>
      </c>
      <c r="M63" s="25">
        <v>100</v>
      </c>
      <c r="N63" s="49"/>
      <c r="O63" s="49"/>
    </row>
    <row r="64" spans="1:15" ht="50.1" customHeight="1" x14ac:dyDescent="0.25">
      <c r="A64" s="63"/>
      <c r="B64" s="47" t="s">
        <v>113</v>
      </c>
      <c r="C64" s="53" t="s">
        <v>35</v>
      </c>
      <c r="D64" s="53" t="s">
        <v>38</v>
      </c>
      <c r="E64" s="47" t="s">
        <v>28</v>
      </c>
      <c r="F64" s="56">
        <v>100</v>
      </c>
      <c r="G64" s="56">
        <v>100</v>
      </c>
      <c r="H64" s="59"/>
      <c r="I64" s="59"/>
      <c r="J64" s="25">
        <v>100</v>
      </c>
      <c r="K64" s="25"/>
      <c r="L64" s="25"/>
      <c r="M64" s="25"/>
      <c r="N64" s="47" t="s">
        <v>119</v>
      </c>
      <c r="O64" s="47" t="s">
        <v>121</v>
      </c>
    </row>
    <row r="65" spans="1:15" ht="18.75" customHeight="1" x14ac:dyDescent="0.25">
      <c r="A65" s="63"/>
      <c r="B65" s="48"/>
      <c r="C65" s="54"/>
      <c r="D65" s="54"/>
      <c r="E65" s="48"/>
      <c r="F65" s="57"/>
      <c r="G65" s="57"/>
      <c r="H65" s="60"/>
      <c r="I65" s="60"/>
      <c r="J65" s="50" t="s">
        <v>52</v>
      </c>
      <c r="K65" s="51"/>
      <c r="L65" s="51"/>
      <c r="M65" s="52"/>
      <c r="N65" s="48"/>
      <c r="O65" s="48"/>
    </row>
    <row r="66" spans="1:15" ht="50.1" customHeight="1" x14ac:dyDescent="0.25">
      <c r="A66" s="63"/>
      <c r="B66" s="49"/>
      <c r="C66" s="55"/>
      <c r="D66" s="55"/>
      <c r="E66" s="49"/>
      <c r="F66" s="58"/>
      <c r="G66" s="58"/>
      <c r="H66" s="61"/>
      <c r="I66" s="61"/>
      <c r="J66" s="25">
        <v>100</v>
      </c>
      <c r="K66" s="25">
        <v>100</v>
      </c>
      <c r="L66" s="25">
        <v>100</v>
      </c>
      <c r="M66" s="25">
        <v>100</v>
      </c>
      <c r="N66" s="49"/>
      <c r="O66" s="49"/>
    </row>
    <row r="67" spans="1:15" ht="50.1" customHeight="1" x14ac:dyDescent="0.25">
      <c r="A67" s="63"/>
      <c r="B67" s="47" t="s">
        <v>114</v>
      </c>
      <c r="C67" s="53" t="s">
        <v>116</v>
      </c>
      <c r="D67" s="53" t="s">
        <v>118</v>
      </c>
      <c r="E67" s="47" t="s">
        <v>28</v>
      </c>
      <c r="F67" s="56">
        <v>100</v>
      </c>
      <c r="G67" s="56">
        <v>100</v>
      </c>
      <c r="H67" s="59"/>
      <c r="I67" s="59"/>
      <c r="J67" s="25">
        <v>100</v>
      </c>
      <c r="K67" s="25"/>
      <c r="L67" s="25"/>
      <c r="M67" s="25"/>
      <c r="N67" s="47" t="s">
        <v>119</v>
      </c>
      <c r="O67" s="47" t="s">
        <v>95</v>
      </c>
    </row>
    <row r="68" spans="1:15" ht="18.75" customHeight="1" x14ac:dyDescent="0.25">
      <c r="A68" s="63"/>
      <c r="B68" s="48"/>
      <c r="C68" s="54"/>
      <c r="D68" s="54"/>
      <c r="E68" s="48"/>
      <c r="F68" s="57"/>
      <c r="G68" s="57"/>
      <c r="H68" s="60"/>
      <c r="I68" s="60"/>
      <c r="J68" s="50" t="s">
        <v>52</v>
      </c>
      <c r="K68" s="51"/>
      <c r="L68" s="51"/>
      <c r="M68" s="52"/>
      <c r="N68" s="48"/>
      <c r="O68" s="48"/>
    </row>
    <row r="69" spans="1:15" ht="50.1" customHeight="1" x14ac:dyDescent="0.25">
      <c r="A69" s="64"/>
      <c r="B69" s="49"/>
      <c r="C69" s="55"/>
      <c r="D69" s="55"/>
      <c r="E69" s="49"/>
      <c r="F69" s="58"/>
      <c r="G69" s="58"/>
      <c r="H69" s="61"/>
      <c r="I69" s="61"/>
      <c r="J69" s="25">
        <v>100</v>
      </c>
      <c r="K69" s="25">
        <v>100</v>
      </c>
      <c r="L69" s="25">
        <v>100</v>
      </c>
      <c r="M69" s="25">
        <v>100</v>
      </c>
      <c r="N69" s="49"/>
      <c r="O69" s="49"/>
    </row>
    <row r="70" spans="1:15" ht="18.600000000000001" customHeight="1" x14ac:dyDescent="0.25">
      <c r="A70" s="31" t="str">
        <f>B34</f>
        <v>C4. ASEGURAMIENTO CATASTRÓFICO PECUARIO, OTORGADO</v>
      </c>
      <c r="B70" s="32"/>
      <c r="C70" s="32"/>
      <c r="D70" s="32"/>
      <c r="E70" s="32"/>
      <c r="F70" s="33"/>
      <c r="G70" s="33"/>
      <c r="H70" s="33"/>
      <c r="I70" s="33"/>
      <c r="J70" s="33"/>
      <c r="K70" s="33"/>
      <c r="L70" s="33"/>
      <c r="M70" s="33"/>
      <c r="N70" s="32"/>
      <c r="O70" s="34"/>
    </row>
    <row r="71" spans="1:15" ht="50.1" customHeight="1" x14ac:dyDescent="0.25">
      <c r="A71" s="43" t="s">
        <v>33</v>
      </c>
      <c r="B71" s="47" t="s">
        <v>122</v>
      </c>
      <c r="C71" s="53" t="s">
        <v>115</v>
      </c>
      <c r="D71" s="53" t="s">
        <v>117</v>
      </c>
      <c r="E71" s="47" t="s">
        <v>28</v>
      </c>
      <c r="F71" s="56">
        <v>100</v>
      </c>
      <c r="G71" s="56">
        <v>100</v>
      </c>
      <c r="H71" s="59"/>
      <c r="I71" s="59"/>
      <c r="J71" s="25">
        <v>100</v>
      </c>
      <c r="K71" s="25"/>
      <c r="L71" s="25"/>
      <c r="M71" s="25"/>
      <c r="N71" s="47" t="s">
        <v>119</v>
      </c>
      <c r="O71" s="47" t="s">
        <v>120</v>
      </c>
    </row>
    <row r="72" spans="1:15" ht="15" customHeight="1" x14ac:dyDescent="0.25">
      <c r="A72" s="44"/>
      <c r="B72" s="48"/>
      <c r="C72" s="54"/>
      <c r="D72" s="54"/>
      <c r="E72" s="48"/>
      <c r="F72" s="57"/>
      <c r="G72" s="57"/>
      <c r="H72" s="60"/>
      <c r="I72" s="60"/>
      <c r="J72" s="50" t="s">
        <v>52</v>
      </c>
      <c r="K72" s="51"/>
      <c r="L72" s="51"/>
      <c r="M72" s="52"/>
      <c r="N72" s="48"/>
      <c r="O72" s="48"/>
    </row>
    <row r="73" spans="1:15" ht="50.1" customHeight="1" x14ac:dyDescent="0.25">
      <c r="A73" s="44"/>
      <c r="B73" s="49"/>
      <c r="C73" s="55"/>
      <c r="D73" s="55"/>
      <c r="E73" s="49"/>
      <c r="F73" s="58"/>
      <c r="G73" s="58"/>
      <c r="H73" s="61"/>
      <c r="I73" s="61"/>
      <c r="J73" s="25">
        <v>100</v>
      </c>
      <c r="K73" s="25">
        <v>100</v>
      </c>
      <c r="L73" s="25">
        <v>100</v>
      </c>
      <c r="M73" s="25">
        <v>100</v>
      </c>
      <c r="N73" s="49"/>
      <c r="O73" s="49"/>
    </row>
    <row r="74" spans="1:15" ht="50.1" customHeight="1" x14ac:dyDescent="0.25">
      <c r="A74" s="44"/>
      <c r="B74" s="47" t="s">
        <v>123</v>
      </c>
      <c r="C74" s="53" t="s">
        <v>35</v>
      </c>
      <c r="D74" s="53" t="s">
        <v>38</v>
      </c>
      <c r="E74" s="47" t="s">
        <v>28</v>
      </c>
      <c r="F74" s="56">
        <v>100</v>
      </c>
      <c r="G74" s="56">
        <v>100</v>
      </c>
      <c r="H74" s="59"/>
      <c r="I74" s="59"/>
      <c r="J74" s="25">
        <v>100</v>
      </c>
      <c r="K74" s="25"/>
      <c r="L74" s="25"/>
      <c r="M74" s="25"/>
      <c r="N74" s="47" t="s">
        <v>119</v>
      </c>
      <c r="O74" s="47" t="s">
        <v>121</v>
      </c>
    </row>
    <row r="75" spans="1:15" ht="18" customHeight="1" x14ac:dyDescent="0.25">
      <c r="A75" s="44"/>
      <c r="B75" s="48"/>
      <c r="C75" s="54"/>
      <c r="D75" s="54"/>
      <c r="E75" s="48"/>
      <c r="F75" s="57"/>
      <c r="G75" s="57"/>
      <c r="H75" s="60"/>
      <c r="I75" s="60"/>
      <c r="J75" s="50" t="s">
        <v>52</v>
      </c>
      <c r="K75" s="51"/>
      <c r="L75" s="51"/>
      <c r="M75" s="52"/>
      <c r="N75" s="48"/>
      <c r="O75" s="48"/>
    </row>
    <row r="76" spans="1:15" ht="50.1" customHeight="1" x14ac:dyDescent="0.25">
      <c r="A76" s="44"/>
      <c r="B76" s="49"/>
      <c r="C76" s="55"/>
      <c r="D76" s="55"/>
      <c r="E76" s="49"/>
      <c r="F76" s="58"/>
      <c r="G76" s="58"/>
      <c r="H76" s="61"/>
      <c r="I76" s="61"/>
      <c r="J76" s="25">
        <v>100</v>
      </c>
      <c r="K76" s="25">
        <v>100</v>
      </c>
      <c r="L76" s="25">
        <v>100</v>
      </c>
      <c r="M76" s="25">
        <v>100</v>
      </c>
      <c r="N76" s="49"/>
      <c r="O76" s="49"/>
    </row>
    <row r="77" spans="1:15" ht="50.1" customHeight="1" x14ac:dyDescent="0.25">
      <c r="A77" s="44"/>
      <c r="B77" s="47" t="s">
        <v>124</v>
      </c>
      <c r="C77" s="53" t="s">
        <v>116</v>
      </c>
      <c r="D77" s="53" t="s">
        <v>118</v>
      </c>
      <c r="E77" s="47" t="s">
        <v>28</v>
      </c>
      <c r="F77" s="56">
        <v>100</v>
      </c>
      <c r="G77" s="56">
        <v>100</v>
      </c>
      <c r="H77" s="59"/>
      <c r="I77" s="59"/>
      <c r="J77" s="25">
        <v>100</v>
      </c>
      <c r="K77" s="25"/>
      <c r="L77" s="25"/>
      <c r="M77" s="25"/>
      <c r="N77" s="47" t="s">
        <v>119</v>
      </c>
      <c r="O77" s="47" t="s">
        <v>95</v>
      </c>
    </row>
    <row r="78" spans="1:15" ht="16.899999999999999" customHeight="1" x14ac:dyDescent="0.25">
      <c r="A78" s="44"/>
      <c r="B78" s="48"/>
      <c r="C78" s="54"/>
      <c r="D78" s="54"/>
      <c r="E78" s="48"/>
      <c r="F78" s="57"/>
      <c r="G78" s="57"/>
      <c r="H78" s="60"/>
      <c r="I78" s="60"/>
      <c r="J78" s="50" t="s">
        <v>52</v>
      </c>
      <c r="K78" s="51"/>
      <c r="L78" s="51"/>
      <c r="M78" s="52"/>
      <c r="N78" s="48"/>
      <c r="O78" s="48"/>
    </row>
    <row r="79" spans="1:15" ht="50.1" customHeight="1" x14ac:dyDescent="0.25">
      <c r="A79" s="45"/>
      <c r="B79" s="49"/>
      <c r="C79" s="55"/>
      <c r="D79" s="55"/>
      <c r="E79" s="49"/>
      <c r="F79" s="58"/>
      <c r="G79" s="58"/>
      <c r="H79" s="61"/>
      <c r="I79" s="61"/>
      <c r="J79" s="25">
        <v>100</v>
      </c>
      <c r="K79" s="25">
        <v>100</v>
      </c>
      <c r="L79" s="25">
        <v>100</v>
      </c>
      <c r="M79" s="25">
        <v>100</v>
      </c>
      <c r="N79" s="49"/>
      <c r="O79" s="49"/>
    </row>
    <row r="80" spans="1:15" ht="36" customHeight="1" x14ac:dyDescent="0.25">
      <c r="A80" s="31" t="str">
        <f>B37</f>
        <v>C5. APOYOS ECONÓMICOS PARA MITIGAR AFECTACIONES O DAÑOS POR CONTINGENCIAS CLIMATOLÓGICAS, OTORGADOS. (SUPLEMENTO ALIMENTICIO, INFRAESTRUCTURA, EQUIPAMIENTO E INDEMNIZACIONES)</v>
      </c>
      <c r="B80" s="32"/>
      <c r="C80" s="32"/>
      <c r="D80" s="32"/>
      <c r="E80" s="32"/>
      <c r="F80" s="33"/>
      <c r="G80" s="33"/>
      <c r="H80" s="33"/>
      <c r="I80" s="33"/>
      <c r="J80" s="33"/>
      <c r="K80" s="33"/>
      <c r="L80" s="33"/>
      <c r="M80" s="33"/>
      <c r="N80" s="32"/>
      <c r="O80" s="34"/>
    </row>
    <row r="81" spans="1:15" ht="50.1" customHeight="1" x14ac:dyDescent="0.25">
      <c r="A81" s="43" t="s">
        <v>33</v>
      </c>
      <c r="B81" s="47" t="s">
        <v>125</v>
      </c>
      <c r="C81" s="53" t="s">
        <v>34</v>
      </c>
      <c r="D81" s="53" t="s">
        <v>37</v>
      </c>
      <c r="E81" s="47" t="s">
        <v>28</v>
      </c>
      <c r="F81" s="56">
        <v>100</v>
      </c>
      <c r="G81" s="56">
        <v>100</v>
      </c>
      <c r="H81" s="59"/>
      <c r="I81" s="59"/>
      <c r="J81" s="25">
        <v>100</v>
      </c>
      <c r="K81" s="25"/>
      <c r="L81" s="25"/>
      <c r="M81" s="25"/>
      <c r="N81" s="47" t="s">
        <v>119</v>
      </c>
      <c r="O81" s="47" t="s">
        <v>100</v>
      </c>
    </row>
    <row r="82" spans="1:15" ht="15.6" customHeight="1" x14ac:dyDescent="0.25">
      <c r="A82" s="44"/>
      <c r="B82" s="48"/>
      <c r="C82" s="54"/>
      <c r="D82" s="54"/>
      <c r="E82" s="48"/>
      <c r="F82" s="57"/>
      <c r="G82" s="57"/>
      <c r="H82" s="60"/>
      <c r="I82" s="60"/>
      <c r="J82" s="50" t="s">
        <v>52</v>
      </c>
      <c r="K82" s="51"/>
      <c r="L82" s="51"/>
      <c r="M82" s="52"/>
      <c r="N82" s="48"/>
      <c r="O82" s="48"/>
    </row>
    <row r="83" spans="1:15" ht="50.1" customHeight="1" x14ac:dyDescent="0.25">
      <c r="A83" s="44"/>
      <c r="B83" s="49"/>
      <c r="C83" s="55"/>
      <c r="D83" s="55"/>
      <c r="E83" s="49"/>
      <c r="F83" s="58"/>
      <c r="G83" s="58"/>
      <c r="H83" s="61"/>
      <c r="I83" s="61"/>
      <c r="J83" s="25">
        <v>100</v>
      </c>
      <c r="K83" s="25">
        <v>100</v>
      </c>
      <c r="L83" s="25">
        <v>100</v>
      </c>
      <c r="M83" s="25">
        <v>100</v>
      </c>
      <c r="N83" s="49"/>
      <c r="O83" s="49"/>
    </row>
    <row r="84" spans="1:15" ht="50.1" customHeight="1" x14ac:dyDescent="0.25">
      <c r="A84" s="44"/>
      <c r="B84" s="47" t="s">
        <v>126</v>
      </c>
      <c r="C84" s="53" t="s">
        <v>98</v>
      </c>
      <c r="D84" s="53" t="s">
        <v>99</v>
      </c>
      <c r="E84" s="47" t="s">
        <v>28</v>
      </c>
      <c r="F84" s="56">
        <v>90</v>
      </c>
      <c r="G84" s="56">
        <v>90</v>
      </c>
      <c r="H84" s="59"/>
      <c r="I84" s="59"/>
      <c r="J84" s="25">
        <v>90</v>
      </c>
      <c r="K84" s="25"/>
      <c r="L84" s="25"/>
      <c r="M84" s="25"/>
      <c r="N84" s="47" t="s">
        <v>119</v>
      </c>
      <c r="O84" s="47" t="s">
        <v>100</v>
      </c>
    </row>
    <row r="85" spans="1:15" ht="21" customHeight="1" x14ac:dyDescent="0.25">
      <c r="A85" s="44"/>
      <c r="B85" s="48"/>
      <c r="C85" s="54"/>
      <c r="D85" s="54"/>
      <c r="E85" s="48"/>
      <c r="F85" s="57"/>
      <c r="G85" s="57"/>
      <c r="H85" s="60"/>
      <c r="I85" s="60"/>
      <c r="J85" s="50" t="s">
        <v>52</v>
      </c>
      <c r="K85" s="51"/>
      <c r="L85" s="51"/>
      <c r="M85" s="52"/>
      <c r="N85" s="48"/>
      <c r="O85" s="48"/>
    </row>
    <row r="86" spans="1:15" ht="50.1" customHeight="1" x14ac:dyDescent="0.25">
      <c r="A86" s="44"/>
      <c r="B86" s="49"/>
      <c r="C86" s="55"/>
      <c r="D86" s="55"/>
      <c r="E86" s="49"/>
      <c r="F86" s="58"/>
      <c r="G86" s="58"/>
      <c r="H86" s="61"/>
      <c r="I86" s="61"/>
      <c r="J86" s="25">
        <v>90</v>
      </c>
      <c r="K86" s="25">
        <v>90</v>
      </c>
      <c r="L86" s="25">
        <v>90</v>
      </c>
      <c r="M86" s="25">
        <v>90</v>
      </c>
      <c r="N86" s="49"/>
      <c r="O86" s="49"/>
    </row>
    <row r="87" spans="1:15" ht="25.9" customHeight="1" x14ac:dyDescent="0.25">
      <c r="A87" s="31" t="str">
        <f>B40</f>
        <v>C6. APOYOS ECONÓMICOS PARA PAQUETES TECNOLÓGICOS DE MAÍZ Y FRIJOL, OTORGADOS</v>
      </c>
      <c r="B87" s="32"/>
      <c r="C87" s="32"/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2"/>
      <c r="O87" s="34"/>
    </row>
    <row r="88" spans="1:15" ht="50.1" customHeight="1" x14ac:dyDescent="0.25">
      <c r="A88" s="43" t="s">
        <v>33</v>
      </c>
      <c r="B88" s="47" t="s">
        <v>127</v>
      </c>
      <c r="C88" s="53" t="s">
        <v>34</v>
      </c>
      <c r="D88" s="53" t="s">
        <v>37</v>
      </c>
      <c r="E88" s="47" t="s">
        <v>28</v>
      </c>
      <c r="F88" s="56">
        <v>100</v>
      </c>
      <c r="G88" s="56">
        <v>100</v>
      </c>
      <c r="H88" s="59"/>
      <c r="I88" s="59"/>
      <c r="J88" s="25">
        <v>100</v>
      </c>
      <c r="K88" s="25"/>
      <c r="L88" s="25"/>
      <c r="M88" s="25"/>
      <c r="N88" s="47" t="s">
        <v>119</v>
      </c>
      <c r="O88" s="47" t="s">
        <v>100</v>
      </c>
    </row>
    <row r="89" spans="1:15" ht="18.600000000000001" customHeight="1" x14ac:dyDescent="0.25">
      <c r="A89" s="44"/>
      <c r="B89" s="48"/>
      <c r="C89" s="54"/>
      <c r="D89" s="54"/>
      <c r="E89" s="48"/>
      <c r="F89" s="57"/>
      <c r="G89" s="57"/>
      <c r="H89" s="60"/>
      <c r="I89" s="60"/>
      <c r="J89" s="50" t="s">
        <v>52</v>
      </c>
      <c r="K89" s="51"/>
      <c r="L89" s="51"/>
      <c r="M89" s="52"/>
      <c r="N89" s="48"/>
      <c r="O89" s="48"/>
    </row>
    <row r="90" spans="1:15" ht="50.1" customHeight="1" x14ac:dyDescent="0.25">
      <c r="A90" s="44"/>
      <c r="B90" s="49"/>
      <c r="C90" s="55"/>
      <c r="D90" s="55"/>
      <c r="E90" s="49"/>
      <c r="F90" s="58"/>
      <c r="G90" s="58"/>
      <c r="H90" s="61"/>
      <c r="I90" s="61"/>
      <c r="J90" s="25">
        <v>100</v>
      </c>
      <c r="K90" s="25">
        <v>100</v>
      </c>
      <c r="L90" s="25">
        <v>100</v>
      </c>
      <c r="M90" s="25">
        <v>100</v>
      </c>
      <c r="N90" s="49"/>
      <c r="O90" s="49"/>
    </row>
    <row r="91" spans="1:15" ht="50.1" customHeight="1" x14ac:dyDescent="0.25">
      <c r="A91" s="44"/>
      <c r="B91" s="47" t="s">
        <v>128</v>
      </c>
      <c r="C91" s="53" t="s">
        <v>98</v>
      </c>
      <c r="D91" s="53" t="s">
        <v>99</v>
      </c>
      <c r="E91" s="47" t="s">
        <v>28</v>
      </c>
      <c r="F91" s="56">
        <v>90</v>
      </c>
      <c r="G91" s="56">
        <v>90</v>
      </c>
      <c r="H91" s="59"/>
      <c r="I91" s="59"/>
      <c r="J91" s="25">
        <v>0</v>
      </c>
      <c r="K91" s="25"/>
      <c r="L91" s="25"/>
      <c r="M91" s="25"/>
      <c r="N91" s="47" t="s">
        <v>119</v>
      </c>
      <c r="O91" s="47" t="s">
        <v>100</v>
      </c>
    </row>
    <row r="92" spans="1:15" ht="16.899999999999999" customHeight="1" x14ac:dyDescent="0.25">
      <c r="A92" s="44"/>
      <c r="B92" s="48"/>
      <c r="C92" s="54"/>
      <c r="D92" s="54"/>
      <c r="E92" s="48"/>
      <c r="F92" s="57"/>
      <c r="G92" s="57"/>
      <c r="H92" s="60"/>
      <c r="I92" s="60"/>
      <c r="J92" s="50" t="s">
        <v>52</v>
      </c>
      <c r="K92" s="51"/>
      <c r="L92" s="51"/>
      <c r="M92" s="52"/>
      <c r="N92" s="48"/>
      <c r="O92" s="48"/>
    </row>
    <row r="93" spans="1:15" ht="50.1" customHeight="1" x14ac:dyDescent="0.25">
      <c r="A93" s="44"/>
      <c r="B93" s="49"/>
      <c r="C93" s="55"/>
      <c r="D93" s="55"/>
      <c r="E93" s="49"/>
      <c r="F93" s="58"/>
      <c r="G93" s="58"/>
      <c r="H93" s="61"/>
      <c r="I93" s="61"/>
      <c r="J93" s="25">
        <v>90</v>
      </c>
      <c r="K93" s="25">
        <v>90</v>
      </c>
      <c r="L93" s="25">
        <v>90</v>
      </c>
      <c r="M93" s="25">
        <v>90</v>
      </c>
      <c r="N93" s="49"/>
      <c r="O93" s="49"/>
    </row>
    <row r="94" spans="1:15" ht="15" customHeight="1" x14ac:dyDescent="0.3">
      <c r="A94" s="71" t="s">
        <v>43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3"/>
    </row>
    <row r="95" spans="1:15" ht="15" customHeight="1" x14ac:dyDescent="0.25">
      <c r="A95" s="74" t="s">
        <v>130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6"/>
    </row>
    <row r="96" spans="1:15" ht="15" customHeight="1" x14ac:dyDescent="0.25">
      <c r="A96" s="77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9"/>
    </row>
    <row r="97" spans="1:15" ht="15" customHeight="1" x14ac:dyDescent="0.25">
      <c r="A97" s="77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9"/>
    </row>
    <row r="98" spans="1:15" ht="15" customHeight="1" x14ac:dyDescent="0.25">
      <c r="A98" s="80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2"/>
    </row>
    <row r="99" spans="1:15" ht="15" customHeight="1" x14ac:dyDescent="0.25">
      <c r="C99" s="2"/>
      <c r="D99" s="2"/>
      <c r="E99" s="11"/>
      <c r="F99" s="11"/>
      <c r="G99" s="2"/>
      <c r="H99" s="2"/>
    </row>
    <row r="100" spans="1:15" ht="15" customHeight="1" x14ac:dyDescent="0.25">
      <c r="C100" s="2"/>
      <c r="D100" s="2"/>
      <c r="E100" s="11"/>
      <c r="F100" s="11"/>
      <c r="G100" s="2"/>
      <c r="H100" s="2"/>
    </row>
    <row r="101" spans="1:15" ht="15" customHeight="1" x14ac:dyDescent="0.25">
      <c r="C101" s="2"/>
      <c r="D101" s="2"/>
      <c r="E101" s="11"/>
      <c r="F101" s="11"/>
      <c r="G101" s="2"/>
      <c r="H101" s="2"/>
    </row>
    <row r="102" spans="1:15" ht="15" customHeight="1" x14ac:dyDescent="0.25">
      <c r="C102" s="2"/>
      <c r="D102" s="2"/>
      <c r="E102" s="11"/>
      <c r="F102" s="11"/>
      <c r="G102" s="2"/>
      <c r="H102" s="2"/>
    </row>
    <row r="103" spans="1:15" ht="15" customHeight="1" x14ac:dyDescent="0.25">
      <c r="C103" s="2"/>
      <c r="D103" s="2"/>
      <c r="E103" s="11"/>
      <c r="F103" s="11"/>
      <c r="G103" s="2"/>
      <c r="H103" s="2"/>
    </row>
    <row r="104" spans="1:15" ht="15" customHeight="1" x14ac:dyDescent="0.25">
      <c r="C104" s="2"/>
      <c r="D104" s="2"/>
      <c r="E104" s="11"/>
      <c r="F104" s="11"/>
      <c r="G104" s="2"/>
      <c r="H104" s="2"/>
    </row>
    <row r="105" spans="1:15" ht="15" customHeight="1" x14ac:dyDescent="0.25">
      <c r="C105" s="2"/>
      <c r="D105" s="2"/>
      <c r="E105" s="11"/>
      <c r="F105" s="11"/>
      <c r="G105" s="2"/>
      <c r="H105" s="2"/>
    </row>
    <row r="106" spans="1:15" ht="15" customHeight="1" x14ac:dyDescent="0.25">
      <c r="C106" s="2"/>
      <c r="D106" s="2"/>
      <c r="E106" s="11"/>
      <c r="F106" s="11"/>
      <c r="G106" s="2"/>
      <c r="H106" s="2"/>
    </row>
    <row r="107" spans="1:15" ht="15" customHeight="1" x14ac:dyDescent="0.25">
      <c r="C107" s="2"/>
      <c r="D107" s="2"/>
      <c r="E107" s="11"/>
      <c r="F107" s="11"/>
      <c r="G107" s="2"/>
      <c r="H107" s="2"/>
    </row>
    <row r="108" spans="1:15" ht="15" customHeight="1" x14ac:dyDescent="0.25">
      <c r="C108" s="2"/>
      <c r="D108" s="2"/>
      <c r="E108" s="11"/>
      <c r="F108" s="11"/>
      <c r="G108" s="2"/>
      <c r="H108" s="2"/>
    </row>
    <row r="109" spans="1:15" ht="15" customHeight="1" x14ac:dyDescent="0.25">
      <c r="C109" s="2"/>
      <c r="D109" s="2"/>
      <c r="E109" s="11"/>
      <c r="F109" s="11"/>
      <c r="G109" s="2"/>
      <c r="H109" s="2"/>
    </row>
    <row r="110" spans="1:15" ht="15" customHeight="1" x14ac:dyDescent="0.25">
      <c r="C110" s="2"/>
      <c r="D110" s="2"/>
      <c r="E110" s="11"/>
      <c r="F110" s="11"/>
      <c r="G110" s="2"/>
      <c r="H110" s="2"/>
    </row>
    <row r="111" spans="1:15" ht="15" customHeight="1" x14ac:dyDescent="0.25">
      <c r="C111" s="2"/>
      <c r="D111" s="2"/>
      <c r="E111" s="11"/>
      <c r="F111" s="11"/>
      <c r="G111" s="2"/>
      <c r="H111" s="2"/>
    </row>
    <row r="112" spans="1:15" ht="15" customHeight="1" x14ac:dyDescent="0.25">
      <c r="C112" s="2"/>
      <c r="D112" s="2"/>
      <c r="E112" s="11"/>
      <c r="F112" s="11"/>
      <c r="G112" s="2"/>
      <c r="H112" s="2"/>
    </row>
    <row r="113" spans="3:8" ht="15" customHeight="1" x14ac:dyDescent="0.25">
      <c r="C113" s="2"/>
      <c r="D113" s="2"/>
      <c r="E113" s="11"/>
      <c r="F113" s="11"/>
      <c r="G113" s="2"/>
      <c r="H113" s="2"/>
    </row>
    <row r="114" spans="3:8" ht="15" customHeight="1" x14ac:dyDescent="0.25">
      <c r="C114" s="2"/>
      <c r="D114" s="2"/>
      <c r="E114" s="11"/>
      <c r="F114" s="11"/>
      <c r="G114" s="2"/>
      <c r="H114" s="2"/>
    </row>
    <row r="115" spans="3:8" ht="15" customHeight="1" x14ac:dyDescent="0.25">
      <c r="C115" s="2"/>
      <c r="D115" s="2"/>
      <c r="E115" s="11"/>
      <c r="F115" s="11"/>
      <c r="G115" s="2"/>
      <c r="H115" s="2"/>
    </row>
    <row r="116" spans="3:8" ht="15" customHeight="1" x14ac:dyDescent="0.25">
      <c r="C116" s="2"/>
      <c r="D116" s="2"/>
      <c r="E116" s="11"/>
      <c r="F116" s="11"/>
      <c r="G116" s="2"/>
      <c r="H116" s="2"/>
    </row>
    <row r="117" spans="3:8" ht="15" customHeight="1" x14ac:dyDescent="0.25">
      <c r="C117" s="2"/>
      <c r="D117" s="2"/>
      <c r="E117" s="11"/>
      <c r="F117" s="11"/>
      <c r="G117" s="2"/>
      <c r="H117" s="2"/>
    </row>
    <row r="118" spans="3:8" ht="15" customHeight="1" x14ac:dyDescent="0.25">
      <c r="C118" s="2"/>
      <c r="D118" s="2"/>
      <c r="E118" s="11"/>
      <c r="F118" s="11"/>
      <c r="G118" s="2"/>
      <c r="H118" s="2"/>
    </row>
    <row r="119" spans="3:8" ht="15" customHeight="1" x14ac:dyDescent="0.25">
      <c r="C119" s="2"/>
      <c r="D119" s="2"/>
      <c r="E119" s="11"/>
      <c r="F119" s="11"/>
      <c r="G119" s="2"/>
      <c r="H119" s="2"/>
    </row>
    <row r="120" spans="3:8" ht="15" customHeight="1" x14ac:dyDescent="0.25">
      <c r="C120" s="2"/>
      <c r="D120" s="2"/>
      <c r="E120" s="11"/>
      <c r="F120" s="11"/>
      <c r="G120" s="2"/>
      <c r="H120" s="2"/>
    </row>
    <row r="121" spans="3:8" ht="15" customHeight="1" x14ac:dyDescent="0.25">
      <c r="C121" s="2"/>
      <c r="D121" s="2"/>
      <c r="E121" s="11"/>
      <c r="F121" s="11"/>
      <c r="G121" s="2"/>
      <c r="H121" s="2"/>
    </row>
    <row r="122" spans="3:8" ht="15" customHeight="1" x14ac:dyDescent="0.25">
      <c r="C122" s="2"/>
      <c r="D122" s="2"/>
      <c r="E122" s="11"/>
      <c r="F122" s="11"/>
      <c r="G122" s="2"/>
      <c r="H122" s="2"/>
    </row>
    <row r="123" spans="3:8" ht="15" customHeight="1" x14ac:dyDescent="0.25">
      <c r="C123" s="2"/>
      <c r="D123" s="2"/>
      <c r="E123" s="11"/>
      <c r="F123" s="11"/>
      <c r="G123" s="2"/>
      <c r="H123" s="2"/>
    </row>
    <row r="124" spans="3:8" ht="15" customHeight="1" x14ac:dyDescent="0.25">
      <c r="C124" s="2"/>
      <c r="D124" s="2"/>
      <c r="E124" s="11"/>
      <c r="F124" s="11"/>
      <c r="G124" s="2"/>
      <c r="H124" s="2"/>
    </row>
    <row r="125" spans="3:8" ht="15" customHeight="1" x14ac:dyDescent="0.25">
      <c r="C125" s="2"/>
      <c r="D125" s="2"/>
      <c r="E125" s="11"/>
      <c r="F125" s="11"/>
      <c r="G125" s="2"/>
      <c r="H125" s="2"/>
    </row>
    <row r="126" spans="3:8" ht="15" customHeight="1" x14ac:dyDescent="0.25">
      <c r="C126" s="2"/>
      <c r="D126" s="2"/>
      <c r="E126" s="11"/>
      <c r="F126" s="11"/>
      <c r="G126" s="2"/>
      <c r="H126" s="2"/>
    </row>
    <row r="127" spans="3:8" ht="15" customHeight="1" x14ac:dyDescent="0.25">
      <c r="C127" s="2"/>
      <c r="D127" s="2"/>
      <c r="E127" s="11"/>
      <c r="F127" s="11"/>
      <c r="G127" s="2"/>
      <c r="H127" s="2"/>
    </row>
    <row r="128" spans="3:8" ht="15" customHeight="1" x14ac:dyDescent="0.25">
      <c r="C128" s="2"/>
      <c r="D128" s="2"/>
      <c r="E128" s="11"/>
      <c r="F128" s="11"/>
      <c r="G128" s="2"/>
      <c r="H128" s="2"/>
    </row>
    <row r="129" spans="3:8" ht="15" customHeight="1" x14ac:dyDescent="0.25">
      <c r="C129" s="2"/>
      <c r="D129" s="2"/>
      <c r="E129" s="11"/>
      <c r="F129" s="11"/>
      <c r="G129" s="2"/>
      <c r="H129" s="2"/>
    </row>
    <row r="130" spans="3:8" ht="15" customHeight="1" x14ac:dyDescent="0.25">
      <c r="C130" s="2"/>
      <c r="D130" s="2"/>
      <c r="E130" s="11"/>
      <c r="F130" s="11"/>
      <c r="G130" s="2"/>
      <c r="H130" s="2"/>
    </row>
    <row r="131" spans="3:8" ht="15" customHeight="1" x14ac:dyDescent="0.25">
      <c r="C131" s="2"/>
      <c r="D131" s="2"/>
      <c r="E131" s="11"/>
      <c r="F131" s="11"/>
      <c r="G131" s="2"/>
      <c r="H131" s="2"/>
    </row>
    <row r="132" spans="3:8" ht="15" customHeight="1" x14ac:dyDescent="0.25">
      <c r="C132" s="2"/>
      <c r="D132" s="2"/>
      <c r="E132" s="11"/>
      <c r="F132" s="11"/>
      <c r="G132" s="2"/>
      <c r="H132" s="2"/>
    </row>
    <row r="133" spans="3:8" ht="15" customHeight="1" x14ac:dyDescent="0.25">
      <c r="C133" s="2"/>
      <c r="D133" s="2"/>
      <c r="E133" s="11"/>
      <c r="F133" s="11"/>
      <c r="G133" s="2"/>
      <c r="H133" s="2"/>
    </row>
    <row r="134" spans="3:8" ht="15" customHeight="1" x14ac:dyDescent="0.25">
      <c r="C134" s="2"/>
      <c r="D134" s="2"/>
      <c r="E134" s="11"/>
      <c r="F134" s="11"/>
      <c r="G134" s="2"/>
      <c r="H134" s="2"/>
    </row>
    <row r="135" spans="3:8" ht="15" customHeight="1" x14ac:dyDescent="0.25">
      <c r="C135" s="2"/>
      <c r="D135" s="2"/>
      <c r="E135" s="11"/>
      <c r="F135" s="11"/>
      <c r="G135" s="2"/>
      <c r="H135" s="2"/>
    </row>
    <row r="136" spans="3:8" ht="15" customHeight="1" x14ac:dyDescent="0.25">
      <c r="C136" s="2"/>
      <c r="D136" s="2"/>
      <c r="E136" s="11"/>
      <c r="F136" s="11"/>
      <c r="G136" s="2"/>
      <c r="H136" s="2"/>
    </row>
    <row r="137" spans="3:8" ht="15" customHeight="1" x14ac:dyDescent="0.25">
      <c r="C137" s="2"/>
      <c r="D137" s="2"/>
      <c r="E137" s="11"/>
      <c r="F137" s="11"/>
      <c r="G137" s="2"/>
      <c r="H137" s="2"/>
    </row>
    <row r="138" spans="3:8" ht="15" customHeight="1" x14ac:dyDescent="0.25">
      <c r="C138" s="2"/>
      <c r="D138" s="2"/>
      <c r="E138" s="11"/>
      <c r="F138" s="11"/>
      <c r="G138" s="2"/>
      <c r="H138" s="2"/>
    </row>
    <row r="139" spans="3:8" ht="15" customHeight="1" x14ac:dyDescent="0.25">
      <c r="C139" s="2"/>
      <c r="D139" s="2"/>
      <c r="E139" s="11"/>
      <c r="F139" s="11"/>
      <c r="G139" s="2"/>
      <c r="H139" s="2"/>
    </row>
    <row r="140" spans="3:8" ht="15" customHeight="1" x14ac:dyDescent="0.25">
      <c r="C140" s="2"/>
      <c r="D140" s="2"/>
      <c r="E140" s="11"/>
      <c r="F140" s="11"/>
      <c r="G140" s="2"/>
      <c r="H140" s="2"/>
    </row>
    <row r="141" spans="3:8" ht="15" customHeight="1" x14ac:dyDescent="0.25">
      <c r="C141" s="2"/>
      <c r="D141" s="2"/>
      <c r="E141" s="11"/>
      <c r="F141" s="11"/>
      <c r="G141" s="2"/>
      <c r="H141" s="2"/>
    </row>
    <row r="142" spans="3:8" ht="15" customHeight="1" x14ac:dyDescent="0.25">
      <c r="C142" s="2"/>
      <c r="D142" s="2"/>
      <c r="E142" s="11"/>
      <c r="F142" s="11"/>
      <c r="G142" s="2"/>
      <c r="H142" s="2"/>
    </row>
    <row r="143" spans="3:8" ht="15" customHeight="1" x14ac:dyDescent="0.25">
      <c r="C143" s="2"/>
      <c r="D143" s="2"/>
      <c r="E143" s="11"/>
      <c r="F143" s="11"/>
      <c r="G143" s="2"/>
      <c r="H143" s="2"/>
    </row>
    <row r="144" spans="3:8" ht="15" customHeight="1" x14ac:dyDescent="0.25">
      <c r="C144" s="2"/>
      <c r="D144" s="2"/>
      <c r="E144" s="11"/>
      <c r="F144" s="11"/>
      <c r="G144" s="2"/>
      <c r="H144" s="2"/>
    </row>
    <row r="145" spans="3:8" ht="15" customHeight="1" x14ac:dyDescent="0.25">
      <c r="C145" s="2"/>
      <c r="D145" s="2"/>
      <c r="E145" s="11"/>
      <c r="F145" s="11"/>
      <c r="G145" s="2"/>
      <c r="H145" s="2"/>
    </row>
    <row r="146" spans="3:8" ht="15" customHeight="1" x14ac:dyDescent="0.25">
      <c r="C146" s="2"/>
      <c r="D146" s="2"/>
      <c r="E146" s="11"/>
      <c r="F146" s="11"/>
      <c r="G146" s="2"/>
      <c r="H146" s="2"/>
    </row>
    <row r="147" spans="3:8" ht="15" customHeight="1" x14ac:dyDescent="0.25">
      <c r="C147" s="2"/>
      <c r="D147" s="2"/>
      <c r="E147" s="11"/>
      <c r="F147" s="11"/>
      <c r="G147" s="2"/>
      <c r="H147" s="2"/>
    </row>
    <row r="148" spans="3:8" ht="15" customHeight="1" x14ac:dyDescent="0.25">
      <c r="C148" s="2"/>
      <c r="D148" s="2"/>
      <c r="E148" s="11"/>
      <c r="F148" s="11"/>
      <c r="G148" s="2"/>
      <c r="H148" s="2"/>
    </row>
    <row r="149" spans="3:8" ht="15" customHeight="1" x14ac:dyDescent="0.25">
      <c r="C149" s="2"/>
      <c r="D149" s="2"/>
      <c r="E149" s="11"/>
      <c r="F149" s="11"/>
      <c r="G149" s="2"/>
      <c r="H149" s="2"/>
    </row>
    <row r="150" spans="3:8" ht="15" customHeight="1" x14ac:dyDescent="0.25">
      <c r="C150" s="2"/>
      <c r="D150" s="2"/>
      <c r="E150" s="11"/>
      <c r="F150" s="11"/>
      <c r="G150" s="2"/>
      <c r="H150" s="2"/>
    </row>
    <row r="151" spans="3:8" ht="15" customHeight="1" x14ac:dyDescent="0.25">
      <c r="C151" s="2"/>
      <c r="D151" s="2"/>
      <c r="E151" s="11"/>
      <c r="F151" s="11"/>
      <c r="G151" s="2"/>
      <c r="H151" s="2"/>
    </row>
    <row r="152" spans="3:8" ht="15" customHeight="1" x14ac:dyDescent="0.25">
      <c r="C152" s="2"/>
      <c r="D152" s="2"/>
      <c r="E152" s="11"/>
      <c r="F152" s="11"/>
      <c r="G152" s="2"/>
      <c r="H152" s="2"/>
    </row>
  </sheetData>
  <mergeCells count="282">
    <mergeCell ref="B11:G11"/>
    <mergeCell ref="B12:G12"/>
    <mergeCell ref="H18:M18"/>
    <mergeCell ref="A16:O16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I9:M9"/>
    <mergeCell ref="B9:G9"/>
    <mergeCell ref="B10:G10"/>
    <mergeCell ref="O17:O19"/>
    <mergeCell ref="H17:M17"/>
    <mergeCell ref="G17:G19"/>
    <mergeCell ref="B13:G13"/>
    <mergeCell ref="B14:G14"/>
    <mergeCell ref="O28:O30"/>
    <mergeCell ref="B31:B33"/>
    <mergeCell ref="C31:C33"/>
    <mergeCell ref="D31:D33"/>
    <mergeCell ref="E31:E33"/>
    <mergeCell ref="F31:F33"/>
    <mergeCell ref="F17:F19"/>
    <mergeCell ref="D25:D27"/>
    <mergeCell ref="E25:E27"/>
    <mergeCell ref="F25:F27"/>
    <mergeCell ref="G25:G27"/>
    <mergeCell ref="N25:N27"/>
    <mergeCell ref="O25:O27"/>
    <mergeCell ref="E18:E19"/>
    <mergeCell ref="N17:N19"/>
    <mergeCell ref="A17:B19"/>
    <mergeCell ref="C17:E17"/>
    <mergeCell ref="C18:C19"/>
    <mergeCell ref="D18:D19"/>
    <mergeCell ref="O31:O33"/>
    <mergeCell ref="D28:D30"/>
    <mergeCell ref="E28:E30"/>
    <mergeCell ref="F28:F30"/>
    <mergeCell ref="G28:G30"/>
    <mergeCell ref="N28:N30"/>
    <mergeCell ref="A94:O94"/>
    <mergeCell ref="A95:O98"/>
    <mergeCell ref="A22:B24"/>
    <mergeCell ref="C22:E22"/>
    <mergeCell ref="F22:F24"/>
    <mergeCell ref="G22:G24"/>
    <mergeCell ref="H22:M22"/>
    <mergeCell ref="N22:N24"/>
    <mergeCell ref="O22:O24"/>
    <mergeCell ref="C23:C24"/>
    <mergeCell ref="D23:D24"/>
    <mergeCell ref="E23:E24"/>
    <mergeCell ref="H23:I23"/>
    <mergeCell ref="J23:M23"/>
    <mergeCell ref="B25:B27"/>
    <mergeCell ref="C25:C27"/>
    <mergeCell ref="B28:B30"/>
    <mergeCell ref="C28:C30"/>
    <mergeCell ref="O51:O53"/>
    <mergeCell ref="H51:H53"/>
    <mergeCell ref="I51:I53"/>
    <mergeCell ref="G57:G59"/>
    <mergeCell ref="H57:H59"/>
    <mergeCell ref="G44:G46"/>
    <mergeCell ref="N44:N46"/>
    <mergeCell ref="O44:O46"/>
    <mergeCell ref="G47:G49"/>
    <mergeCell ref="N47:N49"/>
    <mergeCell ref="O47:O49"/>
    <mergeCell ref="H47:H49"/>
    <mergeCell ref="I47:I49"/>
    <mergeCell ref="O54:O56"/>
    <mergeCell ref="J45:M45"/>
    <mergeCell ref="J48:M48"/>
    <mergeCell ref="J52:M52"/>
    <mergeCell ref="N61:N63"/>
    <mergeCell ref="O61:O63"/>
    <mergeCell ref="H54:H56"/>
    <mergeCell ref="I54:I56"/>
    <mergeCell ref="H61:H63"/>
    <mergeCell ref="I61:I63"/>
    <mergeCell ref="B54:B56"/>
    <mergeCell ref="C54:C56"/>
    <mergeCell ref="D54:D56"/>
    <mergeCell ref="E54:E56"/>
    <mergeCell ref="F54:F56"/>
    <mergeCell ref="B57:B59"/>
    <mergeCell ref="C57:C59"/>
    <mergeCell ref="D57:D59"/>
    <mergeCell ref="E57:E59"/>
    <mergeCell ref="F57:F59"/>
    <mergeCell ref="J55:M55"/>
    <mergeCell ref="J62:M62"/>
    <mergeCell ref="I57:I59"/>
    <mergeCell ref="N57:N59"/>
    <mergeCell ref="O57:O59"/>
    <mergeCell ref="B61:B63"/>
    <mergeCell ref="C61:C63"/>
    <mergeCell ref="D61:D63"/>
    <mergeCell ref="O64:O66"/>
    <mergeCell ref="B67:B69"/>
    <mergeCell ref="C67:C69"/>
    <mergeCell ref="D67:D69"/>
    <mergeCell ref="E67:E69"/>
    <mergeCell ref="F67:F69"/>
    <mergeCell ref="G67:G69"/>
    <mergeCell ref="N67:N69"/>
    <mergeCell ref="O67:O69"/>
    <mergeCell ref="H64:H66"/>
    <mergeCell ref="I64:I66"/>
    <mergeCell ref="H67:H69"/>
    <mergeCell ref="I67:I69"/>
    <mergeCell ref="J65:M65"/>
    <mergeCell ref="B64:B66"/>
    <mergeCell ref="C64:C66"/>
    <mergeCell ref="D64:D66"/>
    <mergeCell ref="E64:E66"/>
    <mergeCell ref="F64:F66"/>
    <mergeCell ref="J68:M68"/>
    <mergeCell ref="A25:A42"/>
    <mergeCell ref="H25:H27"/>
    <mergeCell ref="I25:I27"/>
    <mergeCell ref="H44:H46"/>
    <mergeCell ref="I44:I46"/>
    <mergeCell ref="G64:G66"/>
    <mergeCell ref="G54:G56"/>
    <mergeCell ref="N64:N66"/>
    <mergeCell ref="N54:N56"/>
    <mergeCell ref="G51:G53"/>
    <mergeCell ref="N51:N53"/>
    <mergeCell ref="G31:G33"/>
    <mergeCell ref="N31:N33"/>
    <mergeCell ref="N34:N36"/>
    <mergeCell ref="H32:I32"/>
    <mergeCell ref="H28:H30"/>
    <mergeCell ref="I28:I30"/>
    <mergeCell ref="J29:M29"/>
    <mergeCell ref="J31:J33"/>
    <mergeCell ref="K31:K33"/>
    <mergeCell ref="L31:L33"/>
    <mergeCell ref="M31:M33"/>
    <mergeCell ref="J26:M26"/>
    <mergeCell ref="J58:M58"/>
    <mergeCell ref="A44:A49"/>
    <mergeCell ref="B47:B49"/>
    <mergeCell ref="C47:C49"/>
    <mergeCell ref="D47:D49"/>
    <mergeCell ref="E47:E49"/>
    <mergeCell ref="F47:F49"/>
    <mergeCell ref="B44:B46"/>
    <mergeCell ref="C44:C46"/>
    <mergeCell ref="D44:D46"/>
    <mergeCell ref="E44:E46"/>
    <mergeCell ref="F44:F46"/>
    <mergeCell ref="O34:O36"/>
    <mergeCell ref="B37:B39"/>
    <mergeCell ref="C37:C39"/>
    <mergeCell ref="D37:D39"/>
    <mergeCell ref="E37:E39"/>
    <mergeCell ref="F37:F39"/>
    <mergeCell ref="G37:G39"/>
    <mergeCell ref="H37:H39"/>
    <mergeCell ref="I37:I39"/>
    <mergeCell ref="N37:N39"/>
    <mergeCell ref="O37:O39"/>
    <mergeCell ref="J38:M38"/>
    <mergeCell ref="H35:I35"/>
    <mergeCell ref="J34:J36"/>
    <mergeCell ref="K34:K36"/>
    <mergeCell ref="L34:L36"/>
    <mergeCell ref="M34:M36"/>
    <mergeCell ref="B34:B36"/>
    <mergeCell ref="C34:C36"/>
    <mergeCell ref="D34:D36"/>
    <mergeCell ref="E34:E36"/>
    <mergeCell ref="F34:F36"/>
    <mergeCell ref="G34:G36"/>
    <mergeCell ref="O40:O42"/>
    <mergeCell ref="J41:M41"/>
    <mergeCell ref="B40:B42"/>
    <mergeCell ref="C40:C42"/>
    <mergeCell ref="D40:D42"/>
    <mergeCell ref="E40:E42"/>
    <mergeCell ref="F40:F42"/>
    <mergeCell ref="G40:G42"/>
    <mergeCell ref="H40:H42"/>
    <mergeCell ref="I40:I42"/>
    <mergeCell ref="N40:N42"/>
    <mergeCell ref="A51:A59"/>
    <mergeCell ref="B71:B73"/>
    <mergeCell ref="C71:C73"/>
    <mergeCell ref="D71:D73"/>
    <mergeCell ref="E71:E73"/>
    <mergeCell ref="F71:F73"/>
    <mergeCell ref="G71:G73"/>
    <mergeCell ref="H71:H73"/>
    <mergeCell ref="I71:I73"/>
    <mergeCell ref="A61:A69"/>
    <mergeCell ref="B51:B53"/>
    <mergeCell ref="C51:C53"/>
    <mergeCell ref="D51:D53"/>
    <mergeCell ref="E51:E53"/>
    <mergeCell ref="F51:F53"/>
    <mergeCell ref="E61:E63"/>
    <mergeCell ref="F61:F63"/>
    <mergeCell ref="G61:G63"/>
    <mergeCell ref="N71:N73"/>
    <mergeCell ref="O71:O73"/>
    <mergeCell ref="J72:M72"/>
    <mergeCell ref="B74:B76"/>
    <mergeCell ref="C74:C76"/>
    <mergeCell ref="D74:D76"/>
    <mergeCell ref="E74:E76"/>
    <mergeCell ref="F74:F76"/>
    <mergeCell ref="G74:G76"/>
    <mergeCell ref="H74:H76"/>
    <mergeCell ref="I74:I76"/>
    <mergeCell ref="N74:N76"/>
    <mergeCell ref="O74:O76"/>
    <mergeCell ref="J75:M75"/>
    <mergeCell ref="N77:N79"/>
    <mergeCell ref="O77:O79"/>
    <mergeCell ref="J78:M78"/>
    <mergeCell ref="B81:B83"/>
    <mergeCell ref="C81:C83"/>
    <mergeCell ref="D81:D83"/>
    <mergeCell ref="E81:E83"/>
    <mergeCell ref="F81:F83"/>
    <mergeCell ref="G81:G83"/>
    <mergeCell ref="H81:H83"/>
    <mergeCell ref="I81:I83"/>
    <mergeCell ref="N81:N83"/>
    <mergeCell ref="O81:O83"/>
    <mergeCell ref="J82:M82"/>
    <mergeCell ref="B77:B79"/>
    <mergeCell ref="C77:C79"/>
    <mergeCell ref="D77:D79"/>
    <mergeCell ref="E77:E79"/>
    <mergeCell ref="F77:F79"/>
    <mergeCell ref="G77:G79"/>
    <mergeCell ref="H77:H79"/>
    <mergeCell ref="I77:I79"/>
    <mergeCell ref="O84:O86"/>
    <mergeCell ref="J85:M85"/>
    <mergeCell ref="B88:B90"/>
    <mergeCell ref="C88:C90"/>
    <mergeCell ref="D88:D90"/>
    <mergeCell ref="E88:E90"/>
    <mergeCell ref="F88:F90"/>
    <mergeCell ref="G88:G90"/>
    <mergeCell ref="H88:H90"/>
    <mergeCell ref="I88:I90"/>
    <mergeCell ref="N88:N90"/>
    <mergeCell ref="O88:O90"/>
    <mergeCell ref="J89:M89"/>
    <mergeCell ref="B84:B86"/>
    <mergeCell ref="C84:C86"/>
    <mergeCell ref="D84:D86"/>
    <mergeCell ref="E84:E86"/>
    <mergeCell ref="F84:F86"/>
    <mergeCell ref="G84:G86"/>
    <mergeCell ref="H84:H86"/>
    <mergeCell ref="I84:I86"/>
    <mergeCell ref="N84:N86"/>
    <mergeCell ref="O91:O93"/>
    <mergeCell ref="J92:M92"/>
    <mergeCell ref="B91:B93"/>
    <mergeCell ref="C91:C93"/>
    <mergeCell ref="D91:D93"/>
    <mergeCell ref="E91:E93"/>
    <mergeCell ref="F91:F93"/>
    <mergeCell ref="G91:G93"/>
    <mergeCell ref="H91:H93"/>
    <mergeCell ref="I91:I93"/>
    <mergeCell ref="N91:N93"/>
  </mergeCells>
  <conditionalFormatting sqref="I20">
    <cfRule type="containsBlanks" dxfId="503" priority="523">
      <formula>LEN(TRIM(I20))=0</formula>
    </cfRule>
    <cfRule type="expression" dxfId="502" priority="524">
      <formula>I20&gt;($F20+($F20*0.1))</formula>
    </cfRule>
    <cfRule type="expression" dxfId="501" priority="525">
      <formula>I20&lt;($F20-($F20*0.1))</formula>
    </cfRule>
    <cfRule type="expression" dxfId="500" priority="526">
      <formula>IF(I20&gt;($F20+($F20*0.05)),I20&lt;=($F20+($F20*0.1)))</formula>
    </cfRule>
    <cfRule type="expression" dxfId="499" priority="527">
      <formula>IF(I20&lt;($F20-($F20*0.05)),I20&gt;=($F20-($F20*0.1)))</formula>
    </cfRule>
    <cfRule type="expression" dxfId="498" priority="528">
      <formula>IF(I20&gt;=($F20-($F20*0.05)),I20&lt;=($F20+($F20*0.05)))</formula>
    </cfRule>
  </conditionalFormatting>
  <conditionalFormatting sqref="J20:M20">
    <cfRule type="containsBlanks" dxfId="497" priority="517">
      <formula>LEN(TRIM(J20))=0</formula>
    </cfRule>
    <cfRule type="expression" dxfId="496" priority="518">
      <formula>J20&gt;($F20+($F20*0.1))</formula>
    </cfRule>
    <cfRule type="expression" dxfId="495" priority="519">
      <formula>J20&lt;($F20-($F20*0.1))</formula>
    </cfRule>
    <cfRule type="expression" dxfId="494" priority="520">
      <formula>IF(J20&gt;($F20+($F20*0.05)),J20&lt;=($F20+($F20*0.1)))</formula>
    </cfRule>
    <cfRule type="expression" dxfId="493" priority="521">
      <formula>IF(J20&lt;($F20-($F20*0.05)),J20&gt;=($F20-($F20*0.1)))</formula>
    </cfRule>
    <cfRule type="expression" dxfId="492" priority="522">
      <formula>IF(J20&gt;=($F20-($F20*0.05)),J20&lt;=($F20+($F20*0.05)))</formula>
    </cfRule>
  </conditionalFormatting>
  <conditionalFormatting sqref="I21">
    <cfRule type="containsBlanks" dxfId="491" priority="511">
      <formula>LEN(TRIM(I21))=0</formula>
    </cfRule>
    <cfRule type="expression" dxfId="490" priority="512">
      <formula>I21&gt;($F21+($F21*0.1))</formula>
    </cfRule>
    <cfRule type="expression" dxfId="489" priority="513">
      <formula>I21&lt;($F21-($F21*0.1))</formula>
    </cfRule>
    <cfRule type="expression" dxfId="488" priority="514">
      <formula>IF(I21&gt;($F21+($F21*0.05)),I21&lt;=($F21+($F21*0.1)))</formula>
    </cfRule>
    <cfRule type="expression" dxfId="487" priority="515">
      <formula>IF(I21&lt;($F21-($F21*0.05)),I21&gt;=($F21-($F21*0.1)))</formula>
    </cfRule>
    <cfRule type="expression" dxfId="486" priority="516">
      <formula>IF(I21&gt;=($F21-($F21*0.05)),I21&lt;=($F21+($F21*0.05)))</formula>
    </cfRule>
  </conditionalFormatting>
  <conditionalFormatting sqref="J21:M21">
    <cfRule type="containsBlanks" dxfId="485" priority="505">
      <formula>LEN(TRIM(J21))=0</formula>
    </cfRule>
    <cfRule type="expression" dxfId="484" priority="506">
      <formula>J21&gt;($F21+($F21*0.1))</formula>
    </cfRule>
    <cfRule type="expression" dxfId="483" priority="507">
      <formula>J21&lt;($F21-($F21*0.1))</formula>
    </cfRule>
    <cfRule type="expression" dxfId="482" priority="508">
      <formula>IF(J21&gt;($F21+($F21*0.05)),J21&lt;=($F21+($F21*0.1)))</formula>
    </cfRule>
    <cfRule type="expression" dxfId="481" priority="509">
      <formula>IF(J21&lt;($F21-($F21*0.05)),J21&gt;=($F21-($F21*0.1)))</formula>
    </cfRule>
    <cfRule type="expression" dxfId="480" priority="510">
      <formula>IF(J21&gt;=($F21-($F21*0.05)),J21&lt;=($F21+($F21*0.05)))</formula>
    </cfRule>
  </conditionalFormatting>
  <conditionalFormatting sqref="J25">
    <cfRule type="containsBlanks" dxfId="479" priority="499">
      <formula>LEN(TRIM(J25))=0</formula>
    </cfRule>
    <cfRule type="expression" dxfId="478" priority="500">
      <formula>J25&gt;(J27+(J27*0.1))</formula>
    </cfRule>
    <cfRule type="expression" dxfId="477" priority="501">
      <formula>J25&lt;(J27-(J27*0.1))</formula>
    </cfRule>
    <cfRule type="expression" dxfId="476" priority="502">
      <formula>IF(J25&gt;(J27+(J27*0.05)),J25&lt;=(J27+(J27*0.1)))</formula>
    </cfRule>
    <cfRule type="expression" dxfId="475" priority="503">
      <formula>IF(J25&lt;(J27-(J27*0.05)),J25&gt;=(J27-(J27*0.1)))</formula>
    </cfRule>
    <cfRule type="expression" dxfId="474" priority="504">
      <formula>IF(J25&gt;=(J27-(J27*0.05)),J25&lt;=(J27+(J27*0.05)))</formula>
    </cfRule>
  </conditionalFormatting>
  <conditionalFormatting sqref="K25">
    <cfRule type="containsBlanks" dxfId="473" priority="493">
      <formula>LEN(TRIM(K25))=0</formula>
    </cfRule>
    <cfRule type="expression" dxfId="472" priority="494">
      <formula>K25&gt;(K27+(K27*0.1))</formula>
    </cfRule>
    <cfRule type="expression" dxfId="471" priority="495">
      <formula>K25&lt;(K27-(K27*0.1))</formula>
    </cfRule>
    <cfRule type="expression" dxfId="470" priority="496">
      <formula>IF(K25&gt;(K27+(K27*0.05)),K25&lt;=(K27+(K27*0.1)))</formula>
    </cfRule>
    <cfRule type="expression" dxfId="469" priority="497">
      <formula>IF(K25&lt;(K27-(K27*0.05)),K25&gt;=(K27-(K27*0.1)))</formula>
    </cfRule>
    <cfRule type="expression" dxfId="468" priority="498">
      <formula>IF(K25&gt;=(K27-(K27*0.05)),K25&lt;=(K27+(K27*0.05)))</formula>
    </cfRule>
  </conditionalFormatting>
  <conditionalFormatting sqref="L25">
    <cfRule type="containsBlanks" dxfId="467" priority="487">
      <formula>LEN(TRIM(L25))=0</formula>
    </cfRule>
    <cfRule type="expression" dxfId="466" priority="488">
      <formula>L25&gt;(L27+(L27*0.1))</formula>
    </cfRule>
    <cfRule type="expression" dxfId="465" priority="489">
      <formula>L25&lt;(L27-(L27*0.1))</formula>
    </cfRule>
    <cfRule type="expression" dxfId="464" priority="490">
      <formula>IF(L25&gt;(L27+(L27*0.05)),L25&lt;=(L27+(L27*0.1)))</formula>
    </cfRule>
    <cfRule type="expression" dxfId="463" priority="491">
      <formula>IF(L25&lt;(L27-(L27*0.05)),L25&gt;=(L27-(L27*0.1)))</formula>
    </cfRule>
    <cfRule type="expression" dxfId="462" priority="492">
      <formula>IF(L25&gt;=(L27-(L27*0.05)),L25&lt;=(L27+(L27*0.05)))</formula>
    </cfRule>
  </conditionalFormatting>
  <conditionalFormatting sqref="M25">
    <cfRule type="containsBlanks" dxfId="461" priority="481">
      <formula>LEN(TRIM(M25))=0</formula>
    </cfRule>
    <cfRule type="expression" dxfId="460" priority="482">
      <formula>M25&gt;($F25+($F25*0.1))</formula>
    </cfRule>
    <cfRule type="expression" dxfId="459" priority="483">
      <formula>M25&lt;($F25-($F25*0.1))</formula>
    </cfRule>
    <cfRule type="expression" dxfId="458" priority="484">
      <formula>IF(M25&gt;($F25+($F25*0.05)),M25&lt;=($F25+($F25*0.1)))</formula>
    </cfRule>
    <cfRule type="expression" dxfId="457" priority="485">
      <formula>IF(M25&lt;($F25-($F25*0.05)),M25&gt;=($F25-($F25*0.1)))</formula>
    </cfRule>
    <cfRule type="expression" dxfId="456" priority="486">
      <formula>IF(M25&gt;=($F25-($F25*0.05)),M25&lt;=($F25+($F25*0.05)))</formula>
    </cfRule>
  </conditionalFormatting>
  <conditionalFormatting sqref="I31">
    <cfRule type="containsBlanks" dxfId="455" priority="451">
      <formula>LEN(TRIM(I31))=0</formula>
    </cfRule>
    <cfRule type="expression" dxfId="454" priority="452">
      <formula>I31&gt;($F31+($F31*0.1))</formula>
    </cfRule>
    <cfRule type="expression" dxfId="453" priority="453">
      <formula>I31&lt;($F31-($F31*0.1))</formula>
    </cfRule>
    <cfRule type="expression" dxfId="452" priority="454">
      <formula>IF(I31&gt;($F31+($F31*0.05)),I31&lt;=($F31+($F31*0.1)))</formula>
    </cfRule>
    <cfRule type="expression" dxfId="451" priority="455">
      <formula>IF(I31&lt;($F31-($F31*0.05)),I31&gt;=($F31-($F31*0.1)))</formula>
    </cfRule>
    <cfRule type="expression" dxfId="450" priority="456">
      <formula>IF(I31&gt;=($F31-($F31*0.05)),I31&lt;=($F31+($F31*0.05)))</formula>
    </cfRule>
  </conditionalFormatting>
  <conditionalFormatting sqref="H31">
    <cfRule type="containsBlanks" dxfId="449" priority="445">
      <formula>LEN(TRIM(H31))=0</formula>
    </cfRule>
    <cfRule type="expression" dxfId="448" priority="446">
      <formula>H31&gt;(H33+(H33*0.1))</formula>
    </cfRule>
    <cfRule type="expression" dxfId="447" priority="447">
      <formula>H31&lt;(H33-(H33*0.1))</formula>
    </cfRule>
    <cfRule type="expression" dxfId="446" priority="448">
      <formula>IF(H31&gt;(H33+(H33*0.05)),H31&lt;=(H33+(H33*0.1)))</formula>
    </cfRule>
    <cfRule type="expression" dxfId="445" priority="449">
      <formula>IF(H31&lt;(H33-(H33*0.05)),H31&gt;=(H33-(H33*0.1)))</formula>
    </cfRule>
    <cfRule type="expression" dxfId="444" priority="450">
      <formula>IF(H31&gt;=(H33-(H33*0.05)),H31&lt;=(H33+(H33*0.05)))</formula>
    </cfRule>
  </conditionalFormatting>
  <conditionalFormatting sqref="J28">
    <cfRule type="containsBlanks" dxfId="443" priority="439">
      <formula>LEN(TRIM(J28))=0</formula>
    </cfRule>
    <cfRule type="expression" dxfId="442" priority="440">
      <formula>J28&gt;(J30+(J30*0.1))</formula>
    </cfRule>
    <cfRule type="expression" dxfId="441" priority="441">
      <formula>J28&lt;(J30-(J30*0.1))</formula>
    </cfRule>
    <cfRule type="expression" dxfId="440" priority="442">
      <formula>IF(J28&gt;(J30+(J30*0.05)),J28&lt;=(J30+(J30*0.1)))</formula>
    </cfRule>
    <cfRule type="expression" dxfId="439" priority="443">
      <formula>IF(J28&lt;(J30-(J30*0.05)),J28&gt;=(J30-(J30*0.1)))</formula>
    </cfRule>
    <cfRule type="expression" dxfId="438" priority="444">
      <formula>IF(J28&gt;=(J30-(J30*0.05)),J28&lt;=(J30+(J30*0.05)))</formula>
    </cfRule>
  </conditionalFormatting>
  <conditionalFormatting sqref="K28">
    <cfRule type="containsBlanks" dxfId="437" priority="433">
      <formula>LEN(TRIM(K28))=0</formula>
    </cfRule>
    <cfRule type="expression" dxfId="436" priority="434">
      <formula>K28&gt;(K30+(K30*0.1))</formula>
    </cfRule>
    <cfRule type="expression" dxfId="435" priority="435">
      <formula>K28&lt;(K30-(K30*0.1))</formula>
    </cfRule>
    <cfRule type="expression" dxfId="434" priority="436">
      <formula>IF(K28&gt;(K30+(K30*0.05)),K28&lt;=(K30+(K30*0.1)))</formula>
    </cfRule>
    <cfRule type="expression" dxfId="433" priority="437">
      <formula>IF(K28&lt;(K30-(K30*0.05)),K28&gt;=(K30-(K30*0.1)))</formula>
    </cfRule>
    <cfRule type="expression" dxfId="432" priority="438">
      <formula>IF(K28&gt;=(K30-(K30*0.05)),K28&lt;=(K30+(K30*0.05)))</formula>
    </cfRule>
  </conditionalFormatting>
  <conditionalFormatting sqref="L28">
    <cfRule type="containsBlanks" dxfId="431" priority="427">
      <formula>LEN(TRIM(L28))=0</formula>
    </cfRule>
    <cfRule type="expression" dxfId="430" priority="428">
      <formula>L28&gt;(L30+(L30*0.1))</formula>
    </cfRule>
    <cfRule type="expression" dxfId="429" priority="429">
      <formula>L28&lt;(L30-(L30*0.1))</formula>
    </cfRule>
    <cfRule type="expression" dxfId="428" priority="430">
      <formula>IF(L28&gt;(L30+(L30*0.05)),L28&lt;=(L30+(L30*0.1)))</formula>
    </cfRule>
    <cfRule type="expression" dxfId="427" priority="431">
      <formula>IF(L28&lt;(L30-(L30*0.05)),L28&gt;=(L30-(L30*0.1)))</formula>
    </cfRule>
    <cfRule type="expression" dxfId="426" priority="432">
      <formula>IF(L28&gt;=(L30-(L30*0.05)),L28&lt;=(L30+(L30*0.05)))</formula>
    </cfRule>
  </conditionalFormatting>
  <conditionalFormatting sqref="M28">
    <cfRule type="containsBlanks" dxfId="425" priority="421">
      <formula>LEN(TRIM(M28))=0</formula>
    </cfRule>
    <cfRule type="expression" dxfId="424" priority="422">
      <formula>M28&gt;($F28+($F28*0.1))</formula>
    </cfRule>
    <cfRule type="expression" dxfId="423" priority="423">
      <formula>M28&lt;($F28-($F28*0.1))</formula>
    </cfRule>
    <cfRule type="expression" dxfId="422" priority="424">
      <formula>IF(M28&gt;($F28+($F28*0.05)),M28&lt;=($F28+($F28*0.1)))</formula>
    </cfRule>
    <cfRule type="expression" dxfId="421" priority="425">
      <formula>IF(M28&lt;($F28-($F28*0.05)),M28&gt;=($F28-($F28*0.1)))</formula>
    </cfRule>
    <cfRule type="expression" dxfId="420" priority="426">
      <formula>IF(M28&gt;=($F28-($F28*0.05)),M28&lt;=($F28+($F28*0.05)))</formula>
    </cfRule>
  </conditionalFormatting>
  <conditionalFormatting sqref="I34">
    <cfRule type="containsBlanks" dxfId="419" priority="415">
      <formula>LEN(TRIM(I34))=0</formula>
    </cfRule>
    <cfRule type="expression" dxfId="418" priority="416">
      <formula>I34&gt;($F34+($F34*0.1))</formula>
    </cfRule>
    <cfRule type="expression" dxfId="417" priority="417">
      <formula>I34&lt;($F34-($F34*0.1))</formula>
    </cfRule>
    <cfRule type="expression" dxfId="416" priority="418">
      <formula>IF(I34&gt;($F34+($F34*0.05)),I34&lt;=($F34+($F34*0.1)))</formula>
    </cfRule>
    <cfRule type="expression" dxfId="415" priority="419">
      <formula>IF(I34&lt;($F34-($F34*0.05)),I34&gt;=($F34-($F34*0.1)))</formula>
    </cfRule>
    <cfRule type="expression" dxfId="414" priority="420">
      <formula>IF(I34&gt;=($F34-($F34*0.05)),I34&lt;=($F34+($F34*0.05)))</formula>
    </cfRule>
  </conditionalFormatting>
  <conditionalFormatting sqref="H34">
    <cfRule type="containsBlanks" dxfId="413" priority="409">
      <formula>LEN(TRIM(H34))=0</formula>
    </cfRule>
    <cfRule type="expression" dxfId="412" priority="410">
      <formula>H34&gt;(H36+(H36*0.1))</formula>
    </cfRule>
    <cfRule type="expression" dxfId="411" priority="411">
      <formula>H34&lt;(H36-(H36*0.1))</formula>
    </cfRule>
    <cfRule type="expression" dxfId="410" priority="412">
      <formula>IF(H34&gt;(H36+(H36*0.05)),H34&lt;=(H36+(H36*0.1)))</formula>
    </cfRule>
    <cfRule type="expression" dxfId="409" priority="413">
      <formula>IF(H34&lt;(H36-(H36*0.05)),H34&gt;=(H36-(H36*0.1)))</formula>
    </cfRule>
    <cfRule type="expression" dxfId="408" priority="414">
      <formula>IF(H34&gt;=(H36-(H36*0.05)),H34&lt;=(H36+(H36*0.05)))</formula>
    </cfRule>
  </conditionalFormatting>
  <conditionalFormatting sqref="J37">
    <cfRule type="containsBlanks" dxfId="407" priority="403">
      <formula>LEN(TRIM(J37))=0</formula>
    </cfRule>
    <cfRule type="expression" dxfId="406" priority="404">
      <formula>J37&gt;(J39+(J39*0.1))</formula>
    </cfRule>
    <cfRule type="expression" dxfId="405" priority="405">
      <formula>J37&lt;(J39-(J39*0.1))</formula>
    </cfRule>
    <cfRule type="expression" dxfId="404" priority="406">
      <formula>IF(J37&gt;(J39+(J39*0.05)),J37&lt;=(J39+(J39*0.1)))</formula>
    </cfRule>
    <cfRule type="expression" dxfId="403" priority="407">
      <formula>IF(J37&lt;(J39-(J39*0.05)),J37&gt;=(J39-(J39*0.1)))</formula>
    </cfRule>
    <cfRule type="expression" dxfId="402" priority="408">
      <formula>IF(J37&gt;=(J39-(J39*0.05)),J37&lt;=(J39+(J39*0.05)))</formula>
    </cfRule>
  </conditionalFormatting>
  <conditionalFormatting sqref="K37">
    <cfRule type="containsBlanks" dxfId="401" priority="397">
      <formula>LEN(TRIM(K37))=0</formula>
    </cfRule>
    <cfRule type="expression" dxfId="400" priority="398">
      <formula>K37&gt;(K39+(K39*0.1))</formula>
    </cfRule>
    <cfRule type="expression" dxfId="399" priority="399">
      <formula>K37&lt;(K39-(K39*0.1))</formula>
    </cfRule>
    <cfRule type="expression" dxfId="398" priority="400">
      <formula>IF(K37&gt;(K39+(K39*0.05)),K37&lt;=(K39+(K39*0.1)))</formula>
    </cfRule>
    <cfRule type="expression" dxfId="397" priority="401">
      <formula>IF(K37&lt;(K39-(K39*0.05)),K37&gt;=(K39-(K39*0.1)))</formula>
    </cfRule>
    <cfRule type="expression" dxfId="396" priority="402">
      <formula>IF(K37&gt;=(K39-(K39*0.05)),K37&lt;=(K39+(K39*0.05)))</formula>
    </cfRule>
  </conditionalFormatting>
  <conditionalFormatting sqref="L37">
    <cfRule type="containsBlanks" dxfId="395" priority="391">
      <formula>LEN(TRIM(L37))=0</formula>
    </cfRule>
    <cfRule type="expression" dxfId="394" priority="392">
      <formula>L37&gt;(L39+(L39*0.1))</formula>
    </cfRule>
    <cfRule type="expression" dxfId="393" priority="393">
      <formula>L37&lt;(L39-(L39*0.1))</formula>
    </cfRule>
    <cfRule type="expression" dxfId="392" priority="394">
      <formula>IF(L37&gt;(L39+(L39*0.05)),L37&lt;=(L39+(L39*0.1)))</formula>
    </cfRule>
    <cfRule type="expression" dxfId="391" priority="395">
      <formula>IF(L37&lt;(L39-(L39*0.05)),L37&gt;=(L39-(L39*0.1)))</formula>
    </cfRule>
    <cfRule type="expression" dxfId="390" priority="396">
      <formula>IF(L37&gt;=(L39-(L39*0.05)),L37&lt;=(L39+(L39*0.05)))</formula>
    </cfRule>
  </conditionalFormatting>
  <conditionalFormatting sqref="M37">
    <cfRule type="containsBlanks" dxfId="389" priority="385">
      <formula>LEN(TRIM(M37))=0</formula>
    </cfRule>
    <cfRule type="expression" dxfId="388" priority="386">
      <formula>M37&gt;($F37+($F37*0.1))</formula>
    </cfRule>
    <cfRule type="expression" dxfId="387" priority="387">
      <formula>M37&lt;($F37-($F37*0.1))</formula>
    </cfRule>
    <cfRule type="expression" dxfId="386" priority="388">
      <formula>IF(M37&gt;($F37+($F37*0.05)),M37&lt;=($F37+($F37*0.1)))</formula>
    </cfRule>
    <cfRule type="expression" dxfId="385" priority="389">
      <formula>IF(M37&lt;($F37-($F37*0.05)),M37&gt;=($F37-($F37*0.1)))</formula>
    </cfRule>
    <cfRule type="expression" dxfId="384" priority="390">
      <formula>IF(M37&gt;=($F37-($F37*0.05)),M37&lt;=($F37+($F37*0.05)))</formula>
    </cfRule>
  </conditionalFormatting>
  <conditionalFormatting sqref="J40">
    <cfRule type="containsBlanks" dxfId="383" priority="379">
      <formula>LEN(TRIM(J40))=0</formula>
    </cfRule>
    <cfRule type="expression" dxfId="382" priority="380">
      <formula>J40&gt;(J42+(J42*0.1))</formula>
    </cfRule>
    <cfRule type="expression" dxfId="381" priority="381">
      <formula>J40&lt;(J42-(J42*0.1))</formula>
    </cfRule>
    <cfRule type="expression" dxfId="380" priority="382">
      <formula>IF(J40&gt;(J42+(J42*0.05)),J40&lt;=(J42+(J42*0.1)))</formula>
    </cfRule>
    <cfRule type="expression" dxfId="379" priority="383">
      <formula>IF(J40&lt;(J42-(J42*0.05)),J40&gt;=(J42-(J42*0.1)))</formula>
    </cfRule>
    <cfRule type="expression" dxfId="378" priority="384">
      <formula>IF(J40&gt;=(J42-(J42*0.05)),J40&lt;=(J42+(J42*0.05)))</formula>
    </cfRule>
  </conditionalFormatting>
  <conditionalFormatting sqref="K40">
    <cfRule type="containsBlanks" dxfId="377" priority="373">
      <formula>LEN(TRIM(K40))=0</formula>
    </cfRule>
    <cfRule type="expression" dxfId="376" priority="374">
      <formula>K40&gt;(K42+(K42*0.1))</formula>
    </cfRule>
    <cfRule type="expression" dxfId="375" priority="375">
      <formula>K40&lt;(K42-(K42*0.1))</formula>
    </cfRule>
    <cfRule type="expression" dxfId="374" priority="376">
      <formula>IF(K40&gt;(K42+(K42*0.05)),K40&lt;=(K42+(K42*0.1)))</formula>
    </cfRule>
    <cfRule type="expression" dxfId="373" priority="377">
      <formula>IF(K40&lt;(K42-(K42*0.05)),K40&gt;=(K42-(K42*0.1)))</formula>
    </cfRule>
    <cfRule type="expression" dxfId="372" priority="378">
      <formula>IF(K40&gt;=(K42-(K42*0.05)),K40&lt;=(K42+(K42*0.05)))</formula>
    </cfRule>
  </conditionalFormatting>
  <conditionalFormatting sqref="L40">
    <cfRule type="containsBlanks" dxfId="371" priority="367">
      <formula>LEN(TRIM(L40))=0</formula>
    </cfRule>
    <cfRule type="expression" dxfId="370" priority="368">
      <formula>L40&gt;(L42+(L42*0.1))</formula>
    </cfRule>
    <cfRule type="expression" dxfId="369" priority="369">
      <formula>L40&lt;(L42-(L42*0.1))</formula>
    </cfRule>
    <cfRule type="expression" dxfId="368" priority="370">
      <formula>IF(L40&gt;(L42+(L42*0.05)),L40&lt;=(L42+(L42*0.1)))</formula>
    </cfRule>
    <cfRule type="expression" dxfId="367" priority="371">
      <formula>IF(L40&lt;(L42-(L42*0.05)),L40&gt;=(L42-(L42*0.1)))</formula>
    </cfRule>
    <cfRule type="expression" dxfId="366" priority="372">
      <formula>IF(L40&gt;=(L42-(L42*0.05)),L40&lt;=(L42+(L42*0.05)))</formula>
    </cfRule>
  </conditionalFormatting>
  <conditionalFormatting sqref="M40">
    <cfRule type="containsBlanks" dxfId="365" priority="361">
      <formula>LEN(TRIM(M40))=0</formula>
    </cfRule>
    <cfRule type="expression" dxfId="364" priority="362">
      <formula>M40&gt;($F40+($F40*0.1))</formula>
    </cfRule>
    <cfRule type="expression" dxfId="363" priority="363">
      <formula>M40&lt;($F40-($F40*0.1))</formula>
    </cfRule>
    <cfRule type="expression" dxfId="362" priority="364">
      <formula>IF(M40&gt;($F40+($F40*0.05)),M40&lt;=($F40+($F40*0.1)))</formula>
    </cfRule>
    <cfRule type="expression" dxfId="361" priority="365">
      <formula>IF(M40&lt;($F40-($F40*0.05)),M40&gt;=($F40-($F40*0.1)))</formula>
    </cfRule>
    <cfRule type="expression" dxfId="360" priority="366">
      <formula>IF(M40&gt;=($F40-($F40*0.05)),M40&lt;=($F40+($F40*0.05)))</formula>
    </cfRule>
  </conditionalFormatting>
  <conditionalFormatting sqref="J44">
    <cfRule type="containsBlanks" dxfId="359" priority="355">
      <formula>LEN(TRIM(J44))=0</formula>
    </cfRule>
    <cfRule type="expression" dxfId="358" priority="356">
      <formula>J44&gt;(J46+(J46*0.1))</formula>
    </cfRule>
    <cfRule type="expression" dxfId="357" priority="357">
      <formula>J44&lt;(J46-(J46*0.1))</formula>
    </cfRule>
    <cfRule type="expression" dxfId="356" priority="358">
      <formula>IF(J44&gt;(J46+(J46*0.05)),J44&lt;=(J46+(J46*0.1)))</formula>
    </cfRule>
    <cfRule type="expression" dxfId="355" priority="359">
      <formula>IF(J44&lt;(J46-(J46*0.05)),J44&gt;=(J46-(J46*0.1)))</formula>
    </cfRule>
    <cfRule type="expression" dxfId="354" priority="360">
      <formula>IF(J44&gt;=(J46-(J46*0.05)),J44&lt;=(J46+(J46*0.05)))</formula>
    </cfRule>
  </conditionalFormatting>
  <conditionalFormatting sqref="K44">
    <cfRule type="containsBlanks" dxfId="353" priority="349">
      <formula>LEN(TRIM(K44))=0</formula>
    </cfRule>
    <cfRule type="expression" dxfId="352" priority="350">
      <formula>K44&gt;(K46+(K46*0.1))</formula>
    </cfRule>
    <cfRule type="expression" dxfId="351" priority="351">
      <formula>K44&lt;(K46-(K46*0.1))</formula>
    </cfRule>
    <cfRule type="expression" dxfId="350" priority="352">
      <formula>IF(K44&gt;(K46+(K46*0.05)),K44&lt;=(K46+(K46*0.1)))</formula>
    </cfRule>
    <cfRule type="expression" dxfId="349" priority="353">
      <formula>IF(K44&lt;(K46-(K46*0.05)),K44&gt;=(K46-(K46*0.1)))</formula>
    </cfRule>
    <cfRule type="expression" dxfId="348" priority="354">
      <formula>IF(K44&gt;=(K46-(K46*0.05)),K44&lt;=(K46+(K46*0.05)))</formula>
    </cfRule>
  </conditionalFormatting>
  <conditionalFormatting sqref="L44">
    <cfRule type="containsBlanks" dxfId="347" priority="343">
      <formula>LEN(TRIM(L44))=0</formula>
    </cfRule>
    <cfRule type="expression" dxfId="346" priority="344">
      <formula>L44&gt;(L46+(L46*0.1))</formula>
    </cfRule>
    <cfRule type="expression" dxfId="345" priority="345">
      <formula>L44&lt;(L46-(L46*0.1))</formula>
    </cfRule>
    <cfRule type="expression" dxfId="344" priority="346">
      <formula>IF(L44&gt;(L46+(L46*0.05)),L44&lt;=(L46+(L46*0.1)))</formula>
    </cfRule>
    <cfRule type="expression" dxfId="343" priority="347">
      <formula>IF(L44&lt;(L46-(L46*0.05)),L44&gt;=(L46-(L46*0.1)))</formula>
    </cfRule>
    <cfRule type="expression" dxfId="342" priority="348">
      <formula>IF(L44&gt;=(L46-(L46*0.05)),L44&lt;=(L46+(L46*0.05)))</formula>
    </cfRule>
  </conditionalFormatting>
  <conditionalFormatting sqref="M44">
    <cfRule type="containsBlanks" dxfId="341" priority="337">
      <formula>LEN(TRIM(M44))=0</formula>
    </cfRule>
    <cfRule type="expression" dxfId="340" priority="338">
      <formula>M44&gt;($F44+($F44*0.1))</formula>
    </cfRule>
    <cfRule type="expression" dxfId="339" priority="339">
      <formula>M44&lt;($F44-($F44*0.1))</formula>
    </cfRule>
    <cfRule type="expression" dxfId="338" priority="340">
      <formula>IF(M44&gt;($F44+($F44*0.05)),M44&lt;=($F44+($F44*0.1)))</formula>
    </cfRule>
    <cfRule type="expression" dxfId="337" priority="341">
      <formula>IF(M44&lt;($F44-($F44*0.05)),M44&gt;=($F44-($F44*0.1)))</formula>
    </cfRule>
    <cfRule type="expression" dxfId="336" priority="342">
      <formula>IF(M44&gt;=($F44-($F44*0.05)),M44&lt;=($F44+($F44*0.05)))</formula>
    </cfRule>
  </conditionalFormatting>
  <conditionalFormatting sqref="J47">
    <cfRule type="containsBlanks" dxfId="335" priority="331">
      <formula>LEN(TRIM(J47))=0</formula>
    </cfRule>
    <cfRule type="expression" dxfId="334" priority="332">
      <formula>J47&gt;(J49+(J49*0.1))</formula>
    </cfRule>
    <cfRule type="expression" dxfId="333" priority="333">
      <formula>J47&lt;(J49-(J49*0.1))</formula>
    </cfRule>
    <cfRule type="expression" dxfId="332" priority="334">
      <formula>IF(J47&gt;(J49+(J49*0.05)),J47&lt;=(J49+(J49*0.1)))</formula>
    </cfRule>
    <cfRule type="expression" dxfId="331" priority="335">
      <formula>IF(J47&lt;(J49-(J49*0.05)),J47&gt;=(J49-(J49*0.1)))</formula>
    </cfRule>
    <cfRule type="expression" dxfId="330" priority="336">
      <formula>IF(J47&gt;=(J49-(J49*0.05)),J47&lt;=(J49+(J49*0.05)))</formula>
    </cfRule>
  </conditionalFormatting>
  <conditionalFormatting sqref="K47">
    <cfRule type="containsBlanks" dxfId="329" priority="325">
      <formula>LEN(TRIM(K47))=0</formula>
    </cfRule>
    <cfRule type="expression" dxfId="328" priority="326">
      <formula>K47&gt;(K49+(K49*0.1))</formula>
    </cfRule>
    <cfRule type="expression" dxfId="327" priority="327">
      <formula>K47&lt;(K49-(K49*0.1))</formula>
    </cfRule>
    <cfRule type="expression" dxfId="326" priority="328">
      <formula>IF(K47&gt;(K49+(K49*0.05)),K47&lt;=(K49+(K49*0.1)))</formula>
    </cfRule>
    <cfRule type="expression" dxfId="325" priority="329">
      <formula>IF(K47&lt;(K49-(K49*0.05)),K47&gt;=(K49-(K49*0.1)))</formula>
    </cfRule>
    <cfRule type="expression" dxfId="324" priority="330">
      <formula>IF(K47&gt;=(K49-(K49*0.05)),K47&lt;=(K49+(K49*0.05)))</formula>
    </cfRule>
  </conditionalFormatting>
  <conditionalFormatting sqref="L47">
    <cfRule type="containsBlanks" dxfId="323" priority="319">
      <formula>LEN(TRIM(L47))=0</formula>
    </cfRule>
    <cfRule type="expression" dxfId="322" priority="320">
      <formula>L47&gt;(L49+(L49*0.1))</formula>
    </cfRule>
    <cfRule type="expression" dxfId="321" priority="321">
      <formula>L47&lt;(L49-(L49*0.1))</formula>
    </cfRule>
    <cfRule type="expression" dxfId="320" priority="322">
      <formula>IF(L47&gt;(L49+(L49*0.05)),L47&lt;=(L49+(L49*0.1)))</formula>
    </cfRule>
    <cfRule type="expression" dxfId="319" priority="323">
      <formula>IF(L47&lt;(L49-(L49*0.05)),L47&gt;=(L49-(L49*0.1)))</formula>
    </cfRule>
    <cfRule type="expression" dxfId="318" priority="324">
      <formula>IF(L47&gt;=(L49-(L49*0.05)),L47&lt;=(L49+(L49*0.05)))</formula>
    </cfRule>
  </conditionalFormatting>
  <conditionalFormatting sqref="M47">
    <cfRule type="containsBlanks" dxfId="317" priority="313">
      <formula>LEN(TRIM(M47))=0</formula>
    </cfRule>
    <cfRule type="expression" dxfId="316" priority="314">
      <formula>M47&gt;($F47+($F47*0.1))</formula>
    </cfRule>
    <cfRule type="expression" dxfId="315" priority="315">
      <formula>M47&lt;($F47-($F47*0.1))</formula>
    </cfRule>
    <cfRule type="expression" dxfId="314" priority="316">
      <formula>IF(M47&gt;($F47+($F47*0.05)),M47&lt;=($F47+($F47*0.1)))</formula>
    </cfRule>
    <cfRule type="expression" dxfId="313" priority="317">
      <formula>IF(M47&lt;($F47-($F47*0.05)),M47&gt;=($F47-($F47*0.1)))</formula>
    </cfRule>
    <cfRule type="expression" dxfId="312" priority="318">
      <formula>IF(M47&gt;=($F47-($F47*0.05)),M47&lt;=($F47+($F47*0.05)))</formula>
    </cfRule>
  </conditionalFormatting>
  <conditionalFormatting sqref="J51">
    <cfRule type="containsBlanks" dxfId="311" priority="307">
      <formula>LEN(TRIM(J51))=0</formula>
    </cfRule>
    <cfRule type="expression" dxfId="310" priority="308">
      <formula>J51&gt;(J53+(J53*0.1))</formula>
    </cfRule>
    <cfRule type="expression" dxfId="309" priority="309">
      <formula>J51&lt;(J53-(J53*0.1))</formula>
    </cfRule>
    <cfRule type="expression" dxfId="308" priority="310">
      <formula>IF(J51&gt;(J53+(J53*0.05)),J51&lt;=(J53+(J53*0.1)))</formula>
    </cfRule>
    <cfRule type="expression" dxfId="307" priority="311">
      <formula>IF(J51&lt;(J53-(J53*0.05)),J51&gt;=(J53-(J53*0.1)))</formula>
    </cfRule>
    <cfRule type="expression" dxfId="306" priority="312">
      <formula>IF(J51&gt;=(J53-(J53*0.05)),J51&lt;=(J53+(J53*0.05)))</formula>
    </cfRule>
  </conditionalFormatting>
  <conditionalFormatting sqref="K51">
    <cfRule type="containsBlanks" dxfId="305" priority="301">
      <formula>LEN(TRIM(K51))=0</formula>
    </cfRule>
    <cfRule type="expression" dxfId="304" priority="302">
      <formula>K51&gt;(K53+(K53*0.1))</formula>
    </cfRule>
    <cfRule type="expression" dxfId="303" priority="303">
      <formula>K51&lt;(K53-(K53*0.1))</formula>
    </cfRule>
    <cfRule type="expression" dxfId="302" priority="304">
      <formula>IF(K51&gt;(K53+(K53*0.05)),K51&lt;=(K53+(K53*0.1)))</formula>
    </cfRule>
    <cfRule type="expression" dxfId="301" priority="305">
      <formula>IF(K51&lt;(K53-(K53*0.05)),K51&gt;=(K53-(K53*0.1)))</formula>
    </cfRule>
    <cfRule type="expression" dxfId="300" priority="306">
      <formula>IF(K51&gt;=(K53-(K53*0.05)),K51&lt;=(K53+(K53*0.05)))</formula>
    </cfRule>
  </conditionalFormatting>
  <conditionalFormatting sqref="L51">
    <cfRule type="containsBlanks" dxfId="299" priority="295">
      <formula>LEN(TRIM(L51))=0</formula>
    </cfRule>
    <cfRule type="expression" dxfId="298" priority="296">
      <formula>L51&gt;(L53+(L53*0.1))</formula>
    </cfRule>
    <cfRule type="expression" dxfId="297" priority="297">
      <formula>L51&lt;(L53-(L53*0.1))</formula>
    </cfRule>
    <cfRule type="expression" dxfId="296" priority="298">
      <formula>IF(L51&gt;(L53+(L53*0.05)),L51&lt;=(L53+(L53*0.1)))</formula>
    </cfRule>
    <cfRule type="expression" dxfId="295" priority="299">
      <formula>IF(L51&lt;(L53-(L53*0.05)),L51&gt;=(L53-(L53*0.1)))</formula>
    </cfRule>
    <cfRule type="expression" dxfId="294" priority="300">
      <formula>IF(L51&gt;=(L53-(L53*0.05)),L51&lt;=(L53+(L53*0.05)))</formula>
    </cfRule>
  </conditionalFormatting>
  <conditionalFormatting sqref="M51">
    <cfRule type="containsBlanks" dxfId="293" priority="289">
      <formula>LEN(TRIM(M51))=0</formula>
    </cfRule>
    <cfRule type="expression" dxfId="292" priority="290">
      <formula>M51&gt;($F51+($F51*0.1))</formula>
    </cfRule>
    <cfRule type="expression" dxfId="291" priority="291">
      <formula>M51&lt;($F51-($F51*0.1))</formula>
    </cfRule>
    <cfRule type="expression" dxfId="290" priority="292">
      <formula>IF(M51&gt;($F51+($F51*0.05)),M51&lt;=($F51+($F51*0.1)))</formula>
    </cfRule>
    <cfRule type="expression" dxfId="289" priority="293">
      <formula>IF(M51&lt;($F51-($F51*0.05)),M51&gt;=($F51-($F51*0.1)))</formula>
    </cfRule>
    <cfRule type="expression" dxfId="288" priority="294">
      <formula>IF(M51&gt;=($F51-($F51*0.05)),M51&lt;=($F51+($F51*0.05)))</formula>
    </cfRule>
  </conditionalFormatting>
  <conditionalFormatting sqref="J54">
    <cfRule type="containsBlanks" dxfId="287" priority="283">
      <formula>LEN(TRIM(J54))=0</formula>
    </cfRule>
    <cfRule type="expression" dxfId="286" priority="284">
      <formula>J54&gt;(J56+(J56*0.1))</formula>
    </cfRule>
    <cfRule type="expression" dxfId="285" priority="285">
      <formula>J54&lt;(J56-(J56*0.1))</formula>
    </cfRule>
    <cfRule type="expression" dxfId="284" priority="286">
      <formula>IF(J54&gt;(J56+(J56*0.05)),J54&lt;=(J56+(J56*0.1)))</formula>
    </cfRule>
    <cfRule type="expression" dxfId="283" priority="287">
      <formula>IF(J54&lt;(J56-(J56*0.05)),J54&gt;=(J56-(J56*0.1)))</formula>
    </cfRule>
    <cfRule type="expression" dxfId="282" priority="288">
      <formula>IF(J54&gt;=(J56-(J56*0.05)),J54&lt;=(J56+(J56*0.05)))</formula>
    </cfRule>
  </conditionalFormatting>
  <conditionalFormatting sqref="K54">
    <cfRule type="containsBlanks" dxfId="281" priority="277">
      <formula>LEN(TRIM(K54))=0</formula>
    </cfRule>
    <cfRule type="expression" dxfId="280" priority="278">
      <formula>K54&gt;(K56+(K56*0.1))</formula>
    </cfRule>
    <cfRule type="expression" dxfId="279" priority="279">
      <formula>K54&lt;(K56-(K56*0.1))</formula>
    </cfRule>
    <cfRule type="expression" dxfId="278" priority="280">
      <formula>IF(K54&gt;(K56+(K56*0.05)),K54&lt;=(K56+(K56*0.1)))</formula>
    </cfRule>
    <cfRule type="expression" dxfId="277" priority="281">
      <formula>IF(K54&lt;(K56-(K56*0.05)),K54&gt;=(K56-(K56*0.1)))</formula>
    </cfRule>
    <cfRule type="expression" dxfId="276" priority="282">
      <formula>IF(K54&gt;=(K56-(K56*0.05)),K54&lt;=(K56+(K56*0.05)))</formula>
    </cfRule>
  </conditionalFormatting>
  <conditionalFormatting sqref="L54">
    <cfRule type="containsBlanks" dxfId="275" priority="271">
      <formula>LEN(TRIM(L54))=0</formula>
    </cfRule>
    <cfRule type="expression" dxfId="274" priority="272">
      <formula>L54&gt;(L56+(L56*0.1))</formula>
    </cfRule>
    <cfRule type="expression" dxfId="273" priority="273">
      <formula>L54&lt;(L56-(L56*0.1))</formula>
    </cfRule>
    <cfRule type="expression" dxfId="272" priority="274">
      <formula>IF(L54&gt;(L56+(L56*0.05)),L54&lt;=(L56+(L56*0.1)))</formula>
    </cfRule>
    <cfRule type="expression" dxfId="271" priority="275">
      <formula>IF(L54&lt;(L56-(L56*0.05)),L54&gt;=(L56-(L56*0.1)))</formula>
    </cfRule>
    <cfRule type="expression" dxfId="270" priority="276">
      <formula>IF(L54&gt;=(L56-(L56*0.05)),L54&lt;=(L56+(L56*0.05)))</formula>
    </cfRule>
  </conditionalFormatting>
  <conditionalFormatting sqref="M54">
    <cfRule type="containsBlanks" dxfId="269" priority="265">
      <formula>LEN(TRIM(M54))=0</formula>
    </cfRule>
    <cfRule type="expression" dxfId="268" priority="266">
      <formula>M54&gt;($F54+($F54*0.1))</formula>
    </cfRule>
    <cfRule type="expression" dxfId="267" priority="267">
      <formula>M54&lt;($F54-($F54*0.1))</formula>
    </cfRule>
    <cfRule type="expression" dxfId="266" priority="268">
      <formula>IF(M54&gt;($F54+($F54*0.05)),M54&lt;=($F54+($F54*0.1)))</formula>
    </cfRule>
    <cfRule type="expression" dxfId="265" priority="269">
      <formula>IF(M54&lt;($F54-($F54*0.05)),M54&gt;=($F54-($F54*0.1)))</formula>
    </cfRule>
    <cfRule type="expression" dxfId="264" priority="270">
      <formula>IF(M54&gt;=($F54-($F54*0.05)),M54&lt;=($F54+($F54*0.05)))</formula>
    </cfRule>
  </conditionalFormatting>
  <conditionalFormatting sqref="J57">
    <cfRule type="containsBlanks" dxfId="263" priority="259">
      <formula>LEN(TRIM(J57))=0</formula>
    </cfRule>
    <cfRule type="expression" dxfId="262" priority="260">
      <formula>J57&gt;(J59+(J59*0.1))</formula>
    </cfRule>
    <cfRule type="expression" dxfId="261" priority="261">
      <formula>J57&lt;(J59-(J59*0.1))</formula>
    </cfRule>
    <cfRule type="expression" dxfId="260" priority="262">
      <formula>IF(J57&gt;(J59+(J59*0.05)),J57&lt;=(J59+(J59*0.1)))</formula>
    </cfRule>
    <cfRule type="expression" dxfId="259" priority="263">
      <formula>IF(J57&lt;(J59-(J59*0.05)),J57&gt;=(J59-(J59*0.1)))</formula>
    </cfRule>
    <cfRule type="expression" dxfId="258" priority="264">
      <formula>IF(J57&gt;=(J59-(J59*0.05)),J57&lt;=(J59+(J59*0.05)))</formula>
    </cfRule>
  </conditionalFormatting>
  <conditionalFormatting sqref="K57">
    <cfRule type="containsBlanks" dxfId="257" priority="253">
      <formula>LEN(TRIM(K57))=0</formula>
    </cfRule>
    <cfRule type="expression" dxfId="256" priority="254">
      <formula>K57&gt;(K59+(K59*0.1))</formula>
    </cfRule>
    <cfRule type="expression" dxfId="255" priority="255">
      <formula>K57&lt;(K59-(K59*0.1))</formula>
    </cfRule>
    <cfRule type="expression" dxfId="254" priority="256">
      <formula>IF(K57&gt;(K59+(K59*0.05)),K57&lt;=(K59+(K59*0.1)))</formula>
    </cfRule>
    <cfRule type="expression" dxfId="253" priority="257">
      <formula>IF(K57&lt;(K59-(K59*0.05)),K57&gt;=(K59-(K59*0.1)))</formula>
    </cfRule>
    <cfRule type="expression" dxfId="252" priority="258">
      <formula>IF(K57&gt;=(K59-(K59*0.05)),K57&lt;=(K59+(K59*0.05)))</formula>
    </cfRule>
  </conditionalFormatting>
  <conditionalFormatting sqref="L57">
    <cfRule type="containsBlanks" dxfId="251" priority="247">
      <formula>LEN(TRIM(L57))=0</formula>
    </cfRule>
    <cfRule type="expression" dxfId="250" priority="248">
      <formula>L57&gt;(L59+(L59*0.1))</formula>
    </cfRule>
    <cfRule type="expression" dxfId="249" priority="249">
      <formula>L57&lt;(L59-(L59*0.1))</formula>
    </cfRule>
    <cfRule type="expression" dxfId="248" priority="250">
      <formula>IF(L57&gt;(L59+(L59*0.05)),L57&lt;=(L59+(L59*0.1)))</formula>
    </cfRule>
    <cfRule type="expression" dxfId="247" priority="251">
      <formula>IF(L57&lt;(L59-(L59*0.05)),L57&gt;=(L59-(L59*0.1)))</formula>
    </cfRule>
    <cfRule type="expression" dxfId="246" priority="252">
      <formula>IF(L57&gt;=(L59-(L59*0.05)),L57&lt;=(L59+(L59*0.05)))</formula>
    </cfRule>
  </conditionalFormatting>
  <conditionalFormatting sqref="M57">
    <cfRule type="containsBlanks" dxfId="245" priority="241">
      <formula>LEN(TRIM(M57))=0</formula>
    </cfRule>
    <cfRule type="expression" dxfId="244" priority="242">
      <formula>M57&gt;($F57+($F57*0.1))</formula>
    </cfRule>
    <cfRule type="expression" dxfId="243" priority="243">
      <formula>M57&lt;($F57-($F57*0.1))</formula>
    </cfRule>
    <cfRule type="expression" dxfId="242" priority="244">
      <formula>IF(M57&gt;($F57+($F57*0.05)),M57&lt;=($F57+($F57*0.1)))</formula>
    </cfRule>
    <cfRule type="expression" dxfId="241" priority="245">
      <formula>IF(M57&lt;($F57-($F57*0.05)),M57&gt;=($F57-($F57*0.1)))</formula>
    </cfRule>
    <cfRule type="expression" dxfId="240" priority="246">
      <formula>IF(M57&gt;=($F57-($F57*0.05)),M57&lt;=($F57+($F57*0.05)))</formula>
    </cfRule>
  </conditionalFormatting>
  <conditionalFormatting sqref="J61">
    <cfRule type="containsBlanks" dxfId="239" priority="235">
      <formula>LEN(TRIM(J61))=0</formula>
    </cfRule>
    <cfRule type="expression" dxfId="238" priority="236">
      <formula>J61&gt;(J63+(J63*0.1))</formula>
    </cfRule>
    <cfRule type="expression" dxfId="237" priority="237">
      <formula>J61&lt;(J63-(J63*0.1))</formula>
    </cfRule>
    <cfRule type="expression" dxfId="236" priority="238">
      <formula>IF(J61&gt;(J63+(J63*0.05)),J61&lt;=(J63+(J63*0.1)))</formula>
    </cfRule>
    <cfRule type="expression" dxfId="235" priority="239">
      <formula>IF(J61&lt;(J63-(J63*0.05)),J61&gt;=(J63-(J63*0.1)))</formula>
    </cfRule>
    <cfRule type="expression" dxfId="234" priority="240">
      <formula>IF(J61&gt;=(J63-(J63*0.05)),J61&lt;=(J63+(J63*0.05)))</formula>
    </cfRule>
  </conditionalFormatting>
  <conditionalFormatting sqref="K61">
    <cfRule type="containsBlanks" dxfId="233" priority="229">
      <formula>LEN(TRIM(K61))=0</formula>
    </cfRule>
    <cfRule type="expression" dxfId="232" priority="230">
      <formula>K61&gt;(K63+(K63*0.1))</formula>
    </cfRule>
    <cfRule type="expression" dxfId="231" priority="231">
      <formula>K61&lt;(K63-(K63*0.1))</formula>
    </cfRule>
    <cfRule type="expression" dxfId="230" priority="232">
      <formula>IF(K61&gt;(K63+(K63*0.05)),K61&lt;=(K63+(K63*0.1)))</formula>
    </cfRule>
    <cfRule type="expression" dxfId="229" priority="233">
      <formula>IF(K61&lt;(K63-(K63*0.05)),K61&gt;=(K63-(K63*0.1)))</formula>
    </cfRule>
    <cfRule type="expression" dxfId="228" priority="234">
      <formula>IF(K61&gt;=(K63-(K63*0.05)),K61&lt;=(K63+(K63*0.05)))</formula>
    </cfRule>
  </conditionalFormatting>
  <conditionalFormatting sqref="L61">
    <cfRule type="containsBlanks" dxfId="227" priority="223">
      <formula>LEN(TRIM(L61))=0</formula>
    </cfRule>
    <cfRule type="expression" dxfId="226" priority="224">
      <formula>L61&gt;(L63+(L63*0.1))</formula>
    </cfRule>
    <cfRule type="expression" dxfId="225" priority="225">
      <formula>L61&lt;(L63-(L63*0.1))</formula>
    </cfRule>
    <cfRule type="expression" dxfId="224" priority="226">
      <formula>IF(L61&gt;(L63+(L63*0.05)),L61&lt;=(L63+(L63*0.1)))</formula>
    </cfRule>
    <cfRule type="expression" dxfId="223" priority="227">
      <formula>IF(L61&lt;(L63-(L63*0.05)),L61&gt;=(L63-(L63*0.1)))</formula>
    </cfRule>
    <cfRule type="expression" dxfId="222" priority="228">
      <formula>IF(L61&gt;=(L63-(L63*0.05)),L61&lt;=(L63+(L63*0.05)))</formula>
    </cfRule>
  </conditionalFormatting>
  <conditionalFormatting sqref="M61">
    <cfRule type="containsBlanks" dxfId="221" priority="217">
      <formula>LEN(TRIM(M61))=0</formula>
    </cfRule>
    <cfRule type="expression" dxfId="220" priority="218">
      <formula>M61&gt;($F61+($F61*0.1))</formula>
    </cfRule>
    <cfRule type="expression" dxfId="219" priority="219">
      <formula>M61&lt;($F61-($F61*0.1))</formula>
    </cfRule>
    <cfRule type="expression" dxfId="218" priority="220">
      <formula>IF(M61&gt;($F61+($F61*0.05)),M61&lt;=($F61+($F61*0.1)))</formula>
    </cfRule>
    <cfRule type="expression" dxfId="217" priority="221">
      <formula>IF(M61&lt;($F61-($F61*0.05)),M61&gt;=($F61-($F61*0.1)))</formula>
    </cfRule>
    <cfRule type="expression" dxfId="216" priority="222">
      <formula>IF(M61&gt;=($F61-($F61*0.05)),M61&lt;=($F61+($F61*0.05)))</formula>
    </cfRule>
  </conditionalFormatting>
  <conditionalFormatting sqref="J64">
    <cfRule type="containsBlanks" dxfId="215" priority="211">
      <formula>LEN(TRIM(J64))=0</formula>
    </cfRule>
    <cfRule type="expression" dxfId="214" priority="212">
      <formula>J64&gt;(J66+(J66*0.1))</formula>
    </cfRule>
    <cfRule type="expression" dxfId="213" priority="213">
      <formula>J64&lt;(J66-(J66*0.1))</formula>
    </cfRule>
    <cfRule type="expression" dxfId="212" priority="214">
      <formula>IF(J64&gt;(J66+(J66*0.05)),J64&lt;=(J66+(J66*0.1)))</formula>
    </cfRule>
    <cfRule type="expression" dxfId="211" priority="215">
      <formula>IF(J64&lt;(J66-(J66*0.05)),J64&gt;=(J66-(J66*0.1)))</formula>
    </cfRule>
    <cfRule type="expression" dxfId="210" priority="216">
      <formula>IF(J64&gt;=(J66-(J66*0.05)),J64&lt;=(J66+(J66*0.05)))</formula>
    </cfRule>
  </conditionalFormatting>
  <conditionalFormatting sqref="K64">
    <cfRule type="containsBlanks" dxfId="209" priority="205">
      <formula>LEN(TRIM(K64))=0</formula>
    </cfRule>
    <cfRule type="expression" dxfId="208" priority="206">
      <formula>K64&gt;(K66+(K66*0.1))</formula>
    </cfRule>
    <cfRule type="expression" dxfId="207" priority="207">
      <formula>K64&lt;(K66-(K66*0.1))</formula>
    </cfRule>
    <cfRule type="expression" dxfId="206" priority="208">
      <formula>IF(K64&gt;(K66+(K66*0.05)),K64&lt;=(K66+(K66*0.1)))</formula>
    </cfRule>
    <cfRule type="expression" dxfId="205" priority="209">
      <formula>IF(K64&lt;(K66-(K66*0.05)),K64&gt;=(K66-(K66*0.1)))</formula>
    </cfRule>
    <cfRule type="expression" dxfId="204" priority="210">
      <formula>IF(K64&gt;=(K66-(K66*0.05)),K64&lt;=(K66+(K66*0.05)))</formula>
    </cfRule>
  </conditionalFormatting>
  <conditionalFormatting sqref="L64">
    <cfRule type="containsBlanks" dxfId="203" priority="199">
      <formula>LEN(TRIM(L64))=0</formula>
    </cfRule>
    <cfRule type="expression" dxfId="202" priority="200">
      <formula>L64&gt;(L66+(L66*0.1))</formula>
    </cfRule>
    <cfRule type="expression" dxfId="201" priority="201">
      <formula>L64&lt;(L66-(L66*0.1))</formula>
    </cfRule>
    <cfRule type="expression" dxfId="200" priority="202">
      <formula>IF(L64&gt;(L66+(L66*0.05)),L64&lt;=(L66+(L66*0.1)))</formula>
    </cfRule>
    <cfRule type="expression" dxfId="199" priority="203">
      <formula>IF(L64&lt;(L66-(L66*0.05)),L64&gt;=(L66-(L66*0.1)))</formula>
    </cfRule>
    <cfRule type="expression" dxfId="198" priority="204">
      <formula>IF(L64&gt;=(L66-(L66*0.05)),L64&lt;=(L66+(L66*0.05)))</formula>
    </cfRule>
  </conditionalFormatting>
  <conditionalFormatting sqref="M64">
    <cfRule type="containsBlanks" dxfId="197" priority="193">
      <formula>LEN(TRIM(M64))=0</formula>
    </cfRule>
    <cfRule type="expression" dxfId="196" priority="194">
      <formula>M64&gt;($F64+($F64*0.1))</formula>
    </cfRule>
    <cfRule type="expression" dxfId="195" priority="195">
      <formula>M64&lt;($F64-($F64*0.1))</formula>
    </cfRule>
    <cfRule type="expression" dxfId="194" priority="196">
      <formula>IF(M64&gt;($F64+($F64*0.05)),M64&lt;=($F64+($F64*0.1)))</formula>
    </cfRule>
    <cfRule type="expression" dxfId="193" priority="197">
      <formula>IF(M64&lt;($F64-($F64*0.05)),M64&gt;=($F64-($F64*0.1)))</formula>
    </cfRule>
    <cfRule type="expression" dxfId="192" priority="198">
      <formula>IF(M64&gt;=($F64-($F64*0.05)),M64&lt;=($F64+($F64*0.05)))</formula>
    </cfRule>
  </conditionalFormatting>
  <conditionalFormatting sqref="J67">
    <cfRule type="containsBlanks" dxfId="191" priority="187">
      <formula>LEN(TRIM(J67))=0</formula>
    </cfRule>
    <cfRule type="expression" dxfId="190" priority="188">
      <formula>J67&gt;(J69+(J69*0.1))</formula>
    </cfRule>
    <cfRule type="expression" dxfId="189" priority="189">
      <formula>J67&lt;(J69-(J69*0.1))</formula>
    </cfRule>
    <cfRule type="expression" dxfId="188" priority="190">
      <formula>IF(J67&gt;(J69+(J69*0.05)),J67&lt;=(J69+(J69*0.1)))</formula>
    </cfRule>
    <cfRule type="expression" dxfId="187" priority="191">
      <formula>IF(J67&lt;(J69-(J69*0.05)),J67&gt;=(J69-(J69*0.1)))</formula>
    </cfRule>
    <cfRule type="expression" dxfId="186" priority="192">
      <formula>IF(J67&gt;=(J69-(J69*0.05)),J67&lt;=(J69+(J69*0.05)))</formula>
    </cfRule>
  </conditionalFormatting>
  <conditionalFormatting sqref="K67">
    <cfRule type="containsBlanks" dxfId="185" priority="181">
      <formula>LEN(TRIM(K67))=0</formula>
    </cfRule>
    <cfRule type="expression" dxfId="184" priority="182">
      <formula>K67&gt;(K69+(K69*0.1))</formula>
    </cfRule>
    <cfRule type="expression" dxfId="183" priority="183">
      <formula>K67&lt;(K69-(K69*0.1))</formula>
    </cfRule>
    <cfRule type="expression" dxfId="182" priority="184">
      <formula>IF(K67&gt;(K69+(K69*0.05)),K67&lt;=(K69+(K69*0.1)))</formula>
    </cfRule>
    <cfRule type="expression" dxfId="181" priority="185">
      <formula>IF(K67&lt;(K69-(K69*0.05)),K67&gt;=(K69-(K69*0.1)))</formula>
    </cfRule>
    <cfRule type="expression" dxfId="180" priority="186">
      <formula>IF(K67&gt;=(K69-(K69*0.05)),K67&lt;=(K69+(K69*0.05)))</formula>
    </cfRule>
  </conditionalFormatting>
  <conditionalFormatting sqref="L67">
    <cfRule type="containsBlanks" dxfId="179" priority="175">
      <formula>LEN(TRIM(L67))=0</formula>
    </cfRule>
    <cfRule type="expression" dxfId="178" priority="176">
      <formula>L67&gt;(L69+(L69*0.1))</formula>
    </cfRule>
    <cfRule type="expression" dxfId="177" priority="177">
      <formula>L67&lt;(L69-(L69*0.1))</formula>
    </cfRule>
    <cfRule type="expression" dxfId="176" priority="178">
      <formula>IF(L67&gt;(L69+(L69*0.05)),L67&lt;=(L69+(L69*0.1)))</formula>
    </cfRule>
    <cfRule type="expression" dxfId="175" priority="179">
      <formula>IF(L67&lt;(L69-(L69*0.05)),L67&gt;=(L69-(L69*0.1)))</formula>
    </cfRule>
    <cfRule type="expression" dxfId="174" priority="180">
      <formula>IF(L67&gt;=(L69-(L69*0.05)),L67&lt;=(L69+(L69*0.05)))</formula>
    </cfRule>
  </conditionalFormatting>
  <conditionalFormatting sqref="M67">
    <cfRule type="containsBlanks" dxfId="173" priority="169">
      <formula>LEN(TRIM(M67))=0</formula>
    </cfRule>
    <cfRule type="expression" dxfId="172" priority="170">
      <formula>M67&gt;($F67+($F67*0.1))</formula>
    </cfRule>
    <cfRule type="expression" dxfId="171" priority="171">
      <formula>M67&lt;($F67-($F67*0.1))</formula>
    </cfRule>
    <cfRule type="expression" dxfId="170" priority="172">
      <formula>IF(M67&gt;($F67+($F67*0.05)),M67&lt;=($F67+($F67*0.1)))</formula>
    </cfRule>
    <cfRule type="expression" dxfId="169" priority="173">
      <formula>IF(M67&lt;($F67-($F67*0.05)),M67&gt;=($F67-($F67*0.1)))</formula>
    </cfRule>
    <cfRule type="expression" dxfId="168" priority="174">
      <formula>IF(M67&gt;=($F67-($F67*0.05)),M67&lt;=($F67+($F67*0.05)))</formula>
    </cfRule>
  </conditionalFormatting>
  <conditionalFormatting sqref="J71">
    <cfRule type="containsBlanks" dxfId="167" priority="163">
      <formula>LEN(TRIM(J71))=0</formula>
    </cfRule>
    <cfRule type="expression" dxfId="166" priority="164">
      <formula>J71&gt;(J73+(J73*0.1))</formula>
    </cfRule>
    <cfRule type="expression" dxfId="165" priority="165">
      <formula>J71&lt;(J73-(J73*0.1))</formula>
    </cfRule>
    <cfRule type="expression" dxfId="164" priority="166">
      <formula>IF(J71&gt;(J73+(J73*0.05)),J71&lt;=(J73+(J73*0.1)))</formula>
    </cfRule>
    <cfRule type="expression" dxfId="163" priority="167">
      <formula>IF(J71&lt;(J73-(J73*0.05)),J71&gt;=(J73-(J73*0.1)))</formula>
    </cfRule>
    <cfRule type="expression" dxfId="162" priority="168">
      <formula>IF(J71&gt;=(J73-(J73*0.05)),J71&lt;=(J73+(J73*0.05)))</formula>
    </cfRule>
  </conditionalFormatting>
  <conditionalFormatting sqref="K71">
    <cfRule type="containsBlanks" dxfId="161" priority="157">
      <formula>LEN(TRIM(K71))=0</formula>
    </cfRule>
    <cfRule type="expression" dxfId="160" priority="158">
      <formula>K71&gt;(K73+(K73*0.1))</formula>
    </cfRule>
    <cfRule type="expression" dxfId="159" priority="159">
      <formula>K71&lt;(K73-(K73*0.1))</formula>
    </cfRule>
    <cfRule type="expression" dxfId="158" priority="160">
      <formula>IF(K71&gt;(K73+(K73*0.05)),K71&lt;=(K73+(K73*0.1)))</formula>
    </cfRule>
    <cfRule type="expression" dxfId="157" priority="161">
      <formula>IF(K71&lt;(K73-(K73*0.05)),K71&gt;=(K73-(K73*0.1)))</formula>
    </cfRule>
    <cfRule type="expression" dxfId="156" priority="162">
      <formula>IF(K71&gt;=(K73-(K73*0.05)),K71&lt;=(K73+(K73*0.05)))</formula>
    </cfRule>
  </conditionalFormatting>
  <conditionalFormatting sqref="L71">
    <cfRule type="containsBlanks" dxfId="155" priority="151">
      <formula>LEN(TRIM(L71))=0</formula>
    </cfRule>
    <cfRule type="expression" dxfId="154" priority="152">
      <formula>L71&gt;(L73+(L73*0.1))</formula>
    </cfRule>
    <cfRule type="expression" dxfId="153" priority="153">
      <formula>L71&lt;(L73-(L73*0.1))</formula>
    </cfRule>
    <cfRule type="expression" dxfId="152" priority="154">
      <formula>IF(L71&gt;(L73+(L73*0.05)),L71&lt;=(L73+(L73*0.1)))</formula>
    </cfRule>
    <cfRule type="expression" dxfId="151" priority="155">
      <formula>IF(L71&lt;(L73-(L73*0.05)),L71&gt;=(L73-(L73*0.1)))</formula>
    </cfRule>
    <cfRule type="expression" dxfId="150" priority="156">
      <formula>IF(L71&gt;=(L73-(L73*0.05)),L71&lt;=(L73+(L73*0.05)))</formula>
    </cfRule>
  </conditionalFormatting>
  <conditionalFormatting sqref="M71">
    <cfRule type="containsBlanks" dxfId="149" priority="145">
      <formula>LEN(TRIM(M71))=0</formula>
    </cfRule>
    <cfRule type="expression" dxfId="148" priority="146">
      <formula>M71&gt;($F71+($F71*0.1))</formula>
    </cfRule>
    <cfRule type="expression" dxfId="147" priority="147">
      <formula>M71&lt;($F71-($F71*0.1))</formula>
    </cfRule>
    <cfRule type="expression" dxfId="146" priority="148">
      <formula>IF(M71&gt;($F71+($F71*0.05)),M71&lt;=($F71+($F71*0.1)))</formula>
    </cfRule>
    <cfRule type="expression" dxfId="145" priority="149">
      <formula>IF(M71&lt;($F71-($F71*0.05)),M71&gt;=($F71-($F71*0.1)))</formula>
    </cfRule>
    <cfRule type="expression" dxfId="144" priority="150">
      <formula>IF(M71&gt;=($F71-($F71*0.05)),M71&lt;=($F71+($F71*0.05)))</formula>
    </cfRule>
  </conditionalFormatting>
  <conditionalFormatting sqref="J74">
    <cfRule type="containsBlanks" dxfId="143" priority="139">
      <formula>LEN(TRIM(J74))=0</formula>
    </cfRule>
    <cfRule type="expression" dxfId="142" priority="140">
      <formula>J74&gt;(J76+(J76*0.1))</formula>
    </cfRule>
    <cfRule type="expression" dxfId="141" priority="141">
      <formula>J74&lt;(J76-(J76*0.1))</formula>
    </cfRule>
    <cfRule type="expression" dxfId="140" priority="142">
      <formula>IF(J74&gt;(J76+(J76*0.05)),J74&lt;=(J76+(J76*0.1)))</formula>
    </cfRule>
    <cfRule type="expression" dxfId="139" priority="143">
      <formula>IF(J74&lt;(J76-(J76*0.05)),J74&gt;=(J76-(J76*0.1)))</formula>
    </cfRule>
    <cfRule type="expression" dxfId="138" priority="144">
      <formula>IF(J74&gt;=(J76-(J76*0.05)),J74&lt;=(J76+(J76*0.05)))</formula>
    </cfRule>
  </conditionalFormatting>
  <conditionalFormatting sqref="K74">
    <cfRule type="containsBlanks" dxfId="137" priority="133">
      <formula>LEN(TRIM(K74))=0</formula>
    </cfRule>
    <cfRule type="expression" dxfId="136" priority="134">
      <formula>K74&gt;(K76+(K76*0.1))</formula>
    </cfRule>
    <cfRule type="expression" dxfId="135" priority="135">
      <formula>K74&lt;(K76-(K76*0.1))</formula>
    </cfRule>
    <cfRule type="expression" dxfId="134" priority="136">
      <formula>IF(K74&gt;(K76+(K76*0.05)),K74&lt;=(K76+(K76*0.1)))</formula>
    </cfRule>
    <cfRule type="expression" dxfId="133" priority="137">
      <formula>IF(K74&lt;(K76-(K76*0.05)),K74&gt;=(K76-(K76*0.1)))</formula>
    </cfRule>
    <cfRule type="expression" dxfId="132" priority="138">
      <formula>IF(K74&gt;=(K76-(K76*0.05)),K74&lt;=(K76+(K76*0.05)))</formula>
    </cfRule>
  </conditionalFormatting>
  <conditionalFormatting sqref="L74">
    <cfRule type="containsBlanks" dxfId="131" priority="127">
      <formula>LEN(TRIM(L74))=0</formula>
    </cfRule>
    <cfRule type="expression" dxfId="130" priority="128">
      <formula>L74&gt;(L76+(L76*0.1))</formula>
    </cfRule>
    <cfRule type="expression" dxfId="129" priority="129">
      <formula>L74&lt;(L76-(L76*0.1))</formula>
    </cfRule>
    <cfRule type="expression" dxfId="128" priority="130">
      <formula>IF(L74&gt;(L76+(L76*0.05)),L74&lt;=(L76+(L76*0.1)))</formula>
    </cfRule>
    <cfRule type="expression" dxfId="127" priority="131">
      <formula>IF(L74&lt;(L76-(L76*0.05)),L74&gt;=(L76-(L76*0.1)))</formula>
    </cfRule>
    <cfRule type="expression" dxfId="126" priority="132">
      <formula>IF(L74&gt;=(L76-(L76*0.05)),L74&lt;=(L76+(L76*0.05)))</formula>
    </cfRule>
  </conditionalFormatting>
  <conditionalFormatting sqref="M74">
    <cfRule type="containsBlanks" dxfId="125" priority="121">
      <formula>LEN(TRIM(M74))=0</formula>
    </cfRule>
    <cfRule type="expression" dxfId="124" priority="122">
      <formula>M74&gt;($F74+($F74*0.1))</formula>
    </cfRule>
    <cfRule type="expression" dxfId="123" priority="123">
      <formula>M74&lt;($F74-($F74*0.1))</formula>
    </cfRule>
    <cfRule type="expression" dxfId="122" priority="124">
      <formula>IF(M74&gt;($F74+($F74*0.05)),M74&lt;=($F74+($F74*0.1)))</formula>
    </cfRule>
    <cfRule type="expression" dxfId="121" priority="125">
      <formula>IF(M74&lt;($F74-($F74*0.05)),M74&gt;=($F74-($F74*0.1)))</formula>
    </cfRule>
    <cfRule type="expression" dxfId="120" priority="126">
      <formula>IF(M74&gt;=($F74-($F74*0.05)),M74&lt;=($F74+($F74*0.05)))</formula>
    </cfRule>
  </conditionalFormatting>
  <conditionalFormatting sqref="J77">
    <cfRule type="containsBlanks" dxfId="119" priority="115">
      <formula>LEN(TRIM(J77))=0</formula>
    </cfRule>
    <cfRule type="expression" dxfId="118" priority="116">
      <formula>J77&gt;(J79+(J79*0.1))</formula>
    </cfRule>
    <cfRule type="expression" dxfId="117" priority="117">
      <formula>J77&lt;(J79-(J79*0.1))</formula>
    </cfRule>
    <cfRule type="expression" dxfId="116" priority="118">
      <formula>IF(J77&gt;(J79+(J79*0.05)),J77&lt;=(J79+(J79*0.1)))</formula>
    </cfRule>
    <cfRule type="expression" dxfId="115" priority="119">
      <formula>IF(J77&lt;(J79-(J79*0.05)),J77&gt;=(J79-(J79*0.1)))</formula>
    </cfRule>
    <cfRule type="expression" dxfId="114" priority="120">
      <formula>IF(J77&gt;=(J79-(J79*0.05)),J77&lt;=(J79+(J79*0.05)))</formula>
    </cfRule>
  </conditionalFormatting>
  <conditionalFormatting sqref="K77">
    <cfRule type="containsBlanks" dxfId="113" priority="109">
      <formula>LEN(TRIM(K77))=0</formula>
    </cfRule>
    <cfRule type="expression" dxfId="112" priority="110">
      <formula>K77&gt;(K79+(K79*0.1))</formula>
    </cfRule>
    <cfRule type="expression" dxfId="111" priority="111">
      <formula>K77&lt;(K79-(K79*0.1))</formula>
    </cfRule>
    <cfRule type="expression" dxfId="110" priority="112">
      <formula>IF(K77&gt;(K79+(K79*0.05)),K77&lt;=(K79+(K79*0.1)))</formula>
    </cfRule>
    <cfRule type="expression" dxfId="109" priority="113">
      <formula>IF(K77&lt;(K79-(K79*0.05)),K77&gt;=(K79-(K79*0.1)))</formula>
    </cfRule>
    <cfRule type="expression" dxfId="108" priority="114">
      <formula>IF(K77&gt;=(K79-(K79*0.05)),K77&lt;=(K79+(K79*0.05)))</formula>
    </cfRule>
  </conditionalFormatting>
  <conditionalFormatting sqref="L77">
    <cfRule type="containsBlanks" dxfId="107" priority="103">
      <formula>LEN(TRIM(L77))=0</formula>
    </cfRule>
    <cfRule type="expression" dxfId="106" priority="104">
      <formula>L77&gt;(L79+(L79*0.1))</formula>
    </cfRule>
    <cfRule type="expression" dxfId="105" priority="105">
      <formula>L77&lt;(L79-(L79*0.1))</formula>
    </cfRule>
    <cfRule type="expression" dxfId="104" priority="106">
      <formula>IF(L77&gt;(L79+(L79*0.05)),L77&lt;=(L79+(L79*0.1)))</formula>
    </cfRule>
    <cfRule type="expression" dxfId="103" priority="107">
      <formula>IF(L77&lt;(L79-(L79*0.05)),L77&gt;=(L79-(L79*0.1)))</formula>
    </cfRule>
    <cfRule type="expression" dxfId="102" priority="108">
      <formula>IF(L77&gt;=(L79-(L79*0.05)),L77&lt;=(L79+(L79*0.05)))</formula>
    </cfRule>
  </conditionalFormatting>
  <conditionalFormatting sqref="M77">
    <cfRule type="containsBlanks" dxfId="101" priority="97">
      <formula>LEN(TRIM(M77))=0</formula>
    </cfRule>
    <cfRule type="expression" dxfId="100" priority="98">
      <formula>M77&gt;($F77+($F77*0.1))</formula>
    </cfRule>
    <cfRule type="expression" dxfId="99" priority="99">
      <formula>M77&lt;($F77-($F77*0.1))</formula>
    </cfRule>
    <cfRule type="expression" dxfId="98" priority="100">
      <formula>IF(M77&gt;($F77+($F77*0.05)),M77&lt;=($F77+($F77*0.1)))</formula>
    </cfRule>
    <cfRule type="expression" dxfId="97" priority="101">
      <formula>IF(M77&lt;($F77-($F77*0.05)),M77&gt;=($F77-($F77*0.1)))</formula>
    </cfRule>
    <cfRule type="expression" dxfId="96" priority="102">
      <formula>IF(M77&gt;=($F77-($F77*0.05)),M77&lt;=($F77+($F77*0.05)))</formula>
    </cfRule>
  </conditionalFormatting>
  <conditionalFormatting sqref="J81">
    <cfRule type="containsBlanks" dxfId="95" priority="91">
      <formula>LEN(TRIM(J81))=0</formula>
    </cfRule>
    <cfRule type="expression" dxfId="94" priority="92">
      <formula>J81&gt;(J83+(J83*0.1))</formula>
    </cfRule>
    <cfRule type="expression" dxfId="93" priority="93">
      <formula>J81&lt;(J83-(J83*0.1))</formula>
    </cfRule>
    <cfRule type="expression" dxfId="92" priority="94">
      <formula>IF(J81&gt;(J83+(J83*0.05)),J81&lt;=(J83+(J83*0.1)))</formula>
    </cfRule>
    <cfRule type="expression" dxfId="91" priority="95">
      <formula>IF(J81&lt;(J83-(J83*0.05)),J81&gt;=(J83-(J83*0.1)))</formula>
    </cfRule>
    <cfRule type="expression" dxfId="90" priority="96">
      <formula>IF(J81&gt;=(J83-(J83*0.05)),J81&lt;=(J83+(J83*0.05)))</formula>
    </cfRule>
  </conditionalFormatting>
  <conditionalFormatting sqref="K81">
    <cfRule type="containsBlanks" dxfId="89" priority="85">
      <formula>LEN(TRIM(K81))=0</formula>
    </cfRule>
    <cfRule type="expression" dxfId="88" priority="86">
      <formula>K81&gt;(K83+(K83*0.1))</formula>
    </cfRule>
    <cfRule type="expression" dxfId="87" priority="87">
      <formula>K81&lt;(K83-(K83*0.1))</formula>
    </cfRule>
    <cfRule type="expression" dxfId="86" priority="88">
      <formula>IF(K81&gt;(K83+(K83*0.05)),K81&lt;=(K83+(K83*0.1)))</formula>
    </cfRule>
    <cfRule type="expression" dxfId="85" priority="89">
      <formula>IF(K81&lt;(K83-(K83*0.05)),K81&gt;=(K83-(K83*0.1)))</formula>
    </cfRule>
    <cfRule type="expression" dxfId="84" priority="90">
      <formula>IF(K81&gt;=(K83-(K83*0.05)),K81&lt;=(K83+(K83*0.05)))</formula>
    </cfRule>
  </conditionalFormatting>
  <conditionalFormatting sqref="L81">
    <cfRule type="containsBlanks" dxfId="83" priority="79">
      <formula>LEN(TRIM(L81))=0</formula>
    </cfRule>
    <cfRule type="expression" dxfId="82" priority="80">
      <formula>L81&gt;(L83+(L83*0.1))</formula>
    </cfRule>
    <cfRule type="expression" dxfId="81" priority="81">
      <formula>L81&lt;(L83-(L83*0.1))</formula>
    </cfRule>
    <cfRule type="expression" dxfId="80" priority="82">
      <formula>IF(L81&gt;(L83+(L83*0.05)),L81&lt;=(L83+(L83*0.1)))</formula>
    </cfRule>
    <cfRule type="expression" dxfId="79" priority="83">
      <formula>IF(L81&lt;(L83-(L83*0.05)),L81&gt;=(L83-(L83*0.1)))</formula>
    </cfRule>
    <cfRule type="expression" dxfId="78" priority="84">
      <formula>IF(L81&gt;=(L83-(L83*0.05)),L81&lt;=(L83+(L83*0.05)))</formula>
    </cfRule>
  </conditionalFormatting>
  <conditionalFormatting sqref="M81">
    <cfRule type="containsBlanks" dxfId="77" priority="73">
      <formula>LEN(TRIM(M81))=0</formula>
    </cfRule>
    <cfRule type="expression" dxfId="76" priority="74">
      <formula>M81&gt;($F81+($F81*0.1))</formula>
    </cfRule>
    <cfRule type="expression" dxfId="75" priority="75">
      <formula>M81&lt;($F81-($F81*0.1))</formula>
    </cfRule>
    <cfRule type="expression" dxfId="74" priority="76">
      <formula>IF(M81&gt;($F81+($F81*0.05)),M81&lt;=($F81+($F81*0.1)))</formula>
    </cfRule>
    <cfRule type="expression" dxfId="73" priority="77">
      <formula>IF(M81&lt;($F81-($F81*0.05)),M81&gt;=($F81-($F81*0.1)))</formula>
    </cfRule>
    <cfRule type="expression" dxfId="72" priority="78">
      <formula>IF(M81&gt;=($F81-($F81*0.05)),M81&lt;=($F81+($F81*0.05)))</formula>
    </cfRule>
  </conditionalFormatting>
  <conditionalFormatting sqref="J84">
    <cfRule type="containsBlanks" dxfId="71" priority="67">
      <formula>LEN(TRIM(J84))=0</formula>
    </cfRule>
    <cfRule type="expression" dxfId="70" priority="68">
      <formula>J84&gt;(J86+(J86*0.1))</formula>
    </cfRule>
    <cfRule type="expression" dxfId="69" priority="69">
      <formula>J84&lt;(J86-(J86*0.1))</formula>
    </cfRule>
    <cfRule type="expression" dxfId="68" priority="70">
      <formula>IF(J84&gt;(J86+(J86*0.05)),J84&lt;=(J86+(J86*0.1)))</formula>
    </cfRule>
    <cfRule type="expression" dxfId="67" priority="71">
      <formula>IF(J84&lt;(J86-(J86*0.05)),J84&gt;=(J86-(J86*0.1)))</formula>
    </cfRule>
    <cfRule type="expression" dxfId="66" priority="72">
      <formula>IF(J84&gt;=(J86-(J86*0.05)),J84&lt;=(J86+(J86*0.05)))</formula>
    </cfRule>
  </conditionalFormatting>
  <conditionalFormatting sqref="K84">
    <cfRule type="containsBlanks" dxfId="65" priority="61">
      <formula>LEN(TRIM(K84))=0</formula>
    </cfRule>
    <cfRule type="expression" dxfId="64" priority="62">
      <formula>K84&gt;(K86+(K86*0.1))</formula>
    </cfRule>
    <cfRule type="expression" dxfId="63" priority="63">
      <formula>K84&lt;(K86-(K86*0.1))</formula>
    </cfRule>
    <cfRule type="expression" dxfId="62" priority="64">
      <formula>IF(K84&gt;(K86+(K86*0.05)),K84&lt;=(K86+(K86*0.1)))</formula>
    </cfRule>
    <cfRule type="expression" dxfId="61" priority="65">
      <formula>IF(K84&lt;(K86-(K86*0.05)),K84&gt;=(K86-(K86*0.1)))</formula>
    </cfRule>
    <cfRule type="expression" dxfId="60" priority="66">
      <formula>IF(K84&gt;=(K86-(K86*0.05)),K84&lt;=(K86+(K86*0.05)))</formula>
    </cfRule>
  </conditionalFormatting>
  <conditionalFormatting sqref="L84">
    <cfRule type="containsBlanks" dxfId="59" priority="55">
      <formula>LEN(TRIM(L84))=0</formula>
    </cfRule>
    <cfRule type="expression" dxfId="58" priority="56">
      <formula>L84&gt;(L86+(L86*0.1))</formula>
    </cfRule>
    <cfRule type="expression" dxfId="57" priority="57">
      <formula>L84&lt;(L86-(L86*0.1))</formula>
    </cfRule>
    <cfRule type="expression" dxfId="56" priority="58">
      <formula>IF(L84&gt;(L86+(L86*0.05)),L84&lt;=(L86+(L86*0.1)))</formula>
    </cfRule>
    <cfRule type="expression" dxfId="55" priority="59">
      <formula>IF(L84&lt;(L86-(L86*0.05)),L84&gt;=(L86-(L86*0.1)))</formula>
    </cfRule>
    <cfRule type="expression" dxfId="54" priority="60">
      <formula>IF(L84&gt;=(L86-(L86*0.05)),L84&lt;=(L86+(L86*0.05)))</formula>
    </cfRule>
  </conditionalFormatting>
  <conditionalFormatting sqref="M84">
    <cfRule type="containsBlanks" dxfId="53" priority="49">
      <formula>LEN(TRIM(M84))=0</formula>
    </cfRule>
    <cfRule type="expression" dxfId="52" priority="50">
      <formula>M84&gt;($F84+($F84*0.1))</formula>
    </cfRule>
    <cfRule type="expression" dxfId="51" priority="51">
      <formula>M84&lt;($F84-($F84*0.1))</formula>
    </cfRule>
    <cfRule type="expression" dxfId="50" priority="52">
      <formula>IF(M84&gt;($F84+($F84*0.05)),M84&lt;=($F84+($F84*0.1)))</formula>
    </cfRule>
    <cfRule type="expression" dxfId="49" priority="53">
      <formula>IF(M84&lt;($F84-($F84*0.05)),M84&gt;=($F84-($F84*0.1)))</formula>
    </cfRule>
    <cfRule type="expression" dxfId="48" priority="54">
      <formula>IF(M84&gt;=($F84-($F84*0.05)),M84&lt;=($F84+($F84*0.05)))</formula>
    </cfRule>
  </conditionalFormatting>
  <conditionalFormatting sqref="J88">
    <cfRule type="containsBlanks" dxfId="47" priority="43">
      <formula>LEN(TRIM(J88))=0</formula>
    </cfRule>
    <cfRule type="expression" dxfId="46" priority="44">
      <formula>J88&gt;(J90+(J90*0.1))</formula>
    </cfRule>
    <cfRule type="expression" dxfId="45" priority="45">
      <formula>J88&lt;(J90-(J90*0.1))</formula>
    </cfRule>
    <cfRule type="expression" dxfId="44" priority="46">
      <formula>IF(J88&gt;(J90+(J90*0.05)),J88&lt;=(J90+(J90*0.1)))</formula>
    </cfRule>
    <cfRule type="expression" dxfId="43" priority="47">
      <formula>IF(J88&lt;(J90-(J90*0.05)),J88&gt;=(J90-(J90*0.1)))</formula>
    </cfRule>
    <cfRule type="expression" dxfId="42" priority="48">
      <formula>IF(J88&gt;=(J90-(J90*0.05)),J88&lt;=(J90+(J90*0.05)))</formula>
    </cfRule>
  </conditionalFormatting>
  <conditionalFormatting sqref="K88">
    <cfRule type="containsBlanks" dxfId="41" priority="37">
      <formula>LEN(TRIM(K88))=0</formula>
    </cfRule>
    <cfRule type="expression" dxfId="40" priority="38">
      <formula>K88&gt;(K90+(K90*0.1))</formula>
    </cfRule>
    <cfRule type="expression" dxfId="39" priority="39">
      <formula>K88&lt;(K90-(K90*0.1))</formula>
    </cfRule>
    <cfRule type="expression" dxfId="38" priority="40">
      <formula>IF(K88&gt;(K90+(K90*0.05)),K88&lt;=(K90+(K90*0.1)))</formula>
    </cfRule>
    <cfRule type="expression" dxfId="37" priority="41">
      <formula>IF(K88&lt;(K90-(K90*0.05)),K88&gt;=(K90-(K90*0.1)))</formula>
    </cfRule>
    <cfRule type="expression" dxfId="36" priority="42">
      <formula>IF(K88&gt;=(K90-(K90*0.05)),K88&lt;=(K90+(K90*0.05)))</formula>
    </cfRule>
  </conditionalFormatting>
  <conditionalFormatting sqref="L88">
    <cfRule type="containsBlanks" dxfId="35" priority="31">
      <formula>LEN(TRIM(L88))=0</formula>
    </cfRule>
    <cfRule type="expression" dxfId="34" priority="32">
      <formula>L88&gt;(L90+(L90*0.1))</formula>
    </cfRule>
    <cfRule type="expression" dxfId="33" priority="33">
      <formula>L88&lt;(L90-(L90*0.1))</formula>
    </cfRule>
    <cfRule type="expression" dxfId="32" priority="34">
      <formula>IF(L88&gt;(L90+(L90*0.05)),L88&lt;=(L90+(L90*0.1)))</formula>
    </cfRule>
    <cfRule type="expression" dxfId="31" priority="35">
      <formula>IF(L88&lt;(L90-(L90*0.05)),L88&gt;=(L90-(L90*0.1)))</formula>
    </cfRule>
    <cfRule type="expression" dxfId="30" priority="36">
      <formula>IF(L88&gt;=(L90-(L90*0.05)),L88&lt;=(L90+(L90*0.05)))</formula>
    </cfRule>
  </conditionalFormatting>
  <conditionalFormatting sqref="M88">
    <cfRule type="containsBlanks" dxfId="29" priority="25">
      <formula>LEN(TRIM(M88))=0</formula>
    </cfRule>
    <cfRule type="expression" dxfId="28" priority="26">
      <formula>M88&gt;($F88+($F88*0.1))</formula>
    </cfRule>
    <cfRule type="expression" dxfId="27" priority="27">
      <formula>M88&lt;($F88-($F88*0.1))</formula>
    </cfRule>
    <cfRule type="expression" dxfId="26" priority="28">
      <formula>IF(M88&gt;($F88+($F88*0.05)),M88&lt;=($F88+($F88*0.1)))</formula>
    </cfRule>
    <cfRule type="expression" dxfId="25" priority="29">
      <formula>IF(M88&lt;($F88-($F88*0.05)),M88&gt;=($F88-($F88*0.1)))</formula>
    </cfRule>
    <cfRule type="expression" dxfId="24" priority="30">
      <formula>IF(M88&gt;=($F88-($F88*0.05)),M88&lt;=($F88+($F88*0.05)))</formula>
    </cfRule>
  </conditionalFormatting>
  <conditionalFormatting sqref="J91">
    <cfRule type="containsBlanks" dxfId="23" priority="19">
      <formula>LEN(TRIM(J91))=0</formula>
    </cfRule>
    <cfRule type="expression" dxfId="22" priority="20">
      <formula>J91&gt;(J93+(J93*0.1))</formula>
    </cfRule>
    <cfRule type="expression" dxfId="21" priority="21">
      <formula>J91&lt;(J93-(J93*0.1))</formula>
    </cfRule>
    <cfRule type="expression" dxfId="20" priority="22">
      <formula>IF(J91&gt;(J93+(J93*0.05)),J91&lt;=(J93+(J93*0.1)))</formula>
    </cfRule>
    <cfRule type="expression" dxfId="19" priority="23">
      <formula>IF(J91&lt;(J93-(J93*0.05)),J91&gt;=(J93-(J93*0.1)))</formula>
    </cfRule>
    <cfRule type="expression" dxfId="18" priority="24">
      <formula>IF(J91&gt;=(J93-(J93*0.05)),J91&lt;=(J93+(J93*0.05)))</formula>
    </cfRule>
  </conditionalFormatting>
  <conditionalFormatting sqref="K91">
    <cfRule type="containsBlanks" dxfId="17" priority="13">
      <formula>LEN(TRIM(K91))=0</formula>
    </cfRule>
    <cfRule type="expression" dxfId="16" priority="14">
      <formula>K91&gt;(K93+(K93*0.1))</formula>
    </cfRule>
    <cfRule type="expression" dxfId="15" priority="15">
      <formula>K91&lt;(K93-(K93*0.1))</formula>
    </cfRule>
    <cfRule type="expression" dxfId="14" priority="16">
      <formula>IF(K91&gt;(K93+(K93*0.05)),K91&lt;=(K93+(K93*0.1)))</formula>
    </cfRule>
    <cfRule type="expression" dxfId="13" priority="17">
      <formula>IF(K91&lt;(K93-(K93*0.05)),K91&gt;=(K93-(K93*0.1)))</formula>
    </cfRule>
    <cfRule type="expression" dxfId="12" priority="18">
      <formula>IF(K91&gt;=(K93-(K93*0.05)),K91&lt;=(K93+(K93*0.05)))</formula>
    </cfRule>
  </conditionalFormatting>
  <conditionalFormatting sqref="L91">
    <cfRule type="containsBlanks" dxfId="11" priority="7">
      <formula>LEN(TRIM(L91))=0</formula>
    </cfRule>
    <cfRule type="expression" dxfId="10" priority="8">
      <formula>L91&gt;(L93+(L93*0.1))</formula>
    </cfRule>
    <cfRule type="expression" dxfId="9" priority="9">
      <formula>L91&lt;(L93-(L93*0.1))</formula>
    </cfRule>
    <cfRule type="expression" dxfId="8" priority="10">
      <formula>IF(L91&gt;(L93+(L93*0.05)),L91&lt;=(L93+(L93*0.1)))</formula>
    </cfRule>
    <cfRule type="expression" dxfId="7" priority="11">
      <formula>IF(L91&lt;(L93-(L93*0.05)),L91&gt;=(L93-(L93*0.1)))</formula>
    </cfRule>
    <cfRule type="expression" dxfId="6" priority="12">
      <formula>IF(L91&gt;=(L93-(L93*0.05)),L91&lt;=(L93+(L93*0.05)))</formula>
    </cfRule>
  </conditionalFormatting>
  <conditionalFormatting sqref="M91">
    <cfRule type="containsBlanks" dxfId="5" priority="1">
      <formula>LEN(TRIM(M91))=0</formula>
    </cfRule>
    <cfRule type="expression" dxfId="4" priority="2">
      <formula>M91&gt;($F91+($F91*0.1))</formula>
    </cfRule>
    <cfRule type="expression" dxfId="3" priority="3">
      <formula>M91&lt;($F91-($F91*0.1))</formula>
    </cfRule>
    <cfRule type="expression" dxfId="2" priority="4">
      <formula>IF(M91&gt;($F91+($F91*0.05)),M91&lt;=($F91+($F91*0.1)))</formula>
    </cfRule>
    <cfRule type="expression" dxfId="1" priority="5">
      <formula>IF(M91&lt;($F91-($F91*0.05)),M91&gt;=($F91-($F91*0.1)))</formula>
    </cfRule>
    <cfRule type="expression" dxfId="0" priority="6">
      <formula>IF(M91&gt;=($F91-($F91*0.05)),M91&lt;=($F91+($F91*0.05)))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scale="34" fitToHeight="0" orientation="landscape" r:id="rId1"/>
  <rowBreaks count="2" manualBreakCount="2">
    <brk id="42" max="14" man="1"/>
    <brk id="7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2023-04-21T20:46:16Z</cp:lastPrinted>
  <dcterms:created xsi:type="dcterms:W3CDTF">2016-07-06T20:03:30Z</dcterms:created>
  <dcterms:modified xsi:type="dcterms:W3CDTF">2023-05-15T22:04:04Z</dcterms:modified>
</cp:coreProperties>
</file>