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01. Reportes IMCO 1 Trimestre (Validados)\"/>
    </mc:Choice>
  </mc:AlternateContent>
  <bookViews>
    <workbookView xWindow="0" yWindow="0" windowWidth="28800" windowHeight="11832"/>
  </bookViews>
  <sheets>
    <sheet name="I.5 ESFE" sheetId="1" r:id="rId1"/>
  </sheets>
  <definedNames>
    <definedName name="_xlnm.Print_Area" localSheetId="0">'I.5 ESFE'!$B$2:$D$67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D57" i="1" l="1"/>
  <c r="D56" i="1" s="1"/>
  <c r="C57" i="1"/>
  <c r="C56" i="1" s="1"/>
  <c r="D52" i="1"/>
  <c r="C52" i="1"/>
  <c r="C51" i="1" s="1"/>
  <c r="D51" i="1"/>
  <c r="D44" i="1"/>
  <c r="C44" i="1"/>
  <c r="D40" i="1"/>
  <c r="C40" i="1"/>
  <c r="D9" i="1"/>
  <c r="D37" i="1" s="1"/>
  <c r="C9" i="1"/>
  <c r="C37" i="1" s="1"/>
  <c r="C61" i="1" l="1"/>
  <c r="D61" i="1"/>
  <c r="D63" i="1" s="1"/>
  <c r="D48" i="1"/>
  <c r="C48" i="1"/>
  <c r="C63" i="1" l="1"/>
</calcChain>
</file>

<file path=xl/sharedStrings.xml><?xml version="1.0" encoding="utf-8"?>
<sst xmlns="http://schemas.openxmlformats.org/spreadsheetml/2006/main" count="60" uniqueCount="52">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</sst>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Fill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left" vertical="center" indent="1"/>
    </xf>
    <xf numFmtId="164" fontId="5" fillId="0" borderId="0" xfId="0" applyNumberFormat="1" applyFont="1" applyFill="1" applyAlignment="1">
      <alignment horizontal="right" vertical="center"/>
    </xf>
    <xf numFmtId="164" fontId="5" fillId="0" borderId="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2"/>
    </xf>
    <xf numFmtId="164" fontId="6" fillId="0" borderId="0" xfId="0" applyNumberFormat="1" applyFont="1" applyFill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indent="2"/>
    </xf>
    <xf numFmtId="0" fontId="7" fillId="0" borderId="4" xfId="0" applyFont="1" applyFill="1" applyBorder="1" applyAlignment="1">
      <alignment vertical="center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 vertical="center"/>
    </xf>
    <xf numFmtId="164" fontId="6" fillId="0" borderId="8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Alignment="1">
      <alignment horizontal="right" vertical="center"/>
    </xf>
    <xf numFmtId="164" fontId="7" fillId="0" borderId="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164" fontId="8" fillId="0" borderId="0" xfId="0" applyNumberFormat="1" applyFont="1" applyFill="1" applyAlignment="1">
      <alignment horizontal="right" vertical="center"/>
    </xf>
    <xf numFmtId="164" fontId="8" fillId="0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7"/>
  <sheetViews>
    <sheetView showGridLines="0" tabSelected="1" view="pageBreakPreview" topLeftCell="A28" zoomScaleNormal="100" zoomScaleSheetLayoutView="100" workbookViewId="0">
      <selection activeCell="B38" sqref="B38:D38"/>
    </sheetView>
  </sheetViews>
  <sheetFormatPr baseColWidth="10" defaultColWidth="11.5546875" defaultRowHeight="14.4" customHeight="1" x14ac:dyDescent="0.25"/>
  <cols>
    <col min="1" max="1" width="5.6640625" style="1" customWidth="1"/>
    <col min="2" max="2" width="106.33203125" style="1" customWidth="1"/>
    <col min="3" max="4" width="17.6640625" style="1" customWidth="1"/>
    <col min="5" max="5" width="5.6640625" style="1" customWidth="1"/>
    <col min="6" max="16384" width="11.5546875" style="1"/>
  </cols>
  <sheetData>
    <row r="1" spans="2:4" ht="14.4" customHeight="1" thickBot="1" x14ac:dyDescent="0.3"/>
    <row r="2" spans="2:4" ht="14.4" customHeight="1" x14ac:dyDescent="0.25">
      <c r="B2" s="35" t="s">
        <v>0</v>
      </c>
      <c r="C2" s="36"/>
      <c r="D2" s="37"/>
    </row>
    <row r="3" spans="2:4" ht="14.4" customHeight="1" x14ac:dyDescent="0.25">
      <c r="B3" s="38" t="s">
        <v>1</v>
      </c>
      <c r="C3" s="39"/>
      <c r="D3" s="40"/>
    </row>
    <row r="4" spans="2:4" ht="14.4" customHeight="1" x14ac:dyDescent="0.25">
      <c r="B4" s="41" t="s">
        <v>51</v>
      </c>
      <c r="C4" s="42"/>
      <c r="D4" s="43"/>
    </row>
    <row r="5" spans="2:4" ht="14.4" customHeight="1" thickBot="1" x14ac:dyDescent="0.3">
      <c r="B5" s="44" t="s">
        <v>2</v>
      </c>
      <c r="C5" s="45"/>
      <c r="D5" s="46"/>
    </row>
    <row r="6" spans="2:4" s="5" customFormat="1" ht="14.4" customHeight="1" thickBot="1" x14ac:dyDescent="0.25">
      <c r="B6" s="2" t="s">
        <v>3</v>
      </c>
      <c r="C6" s="3">
        <v>2020</v>
      </c>
      <c r="D6" s="4">
        <v>2019</v>
      </c>
    </row>
    <row r="7" spans="2:4" s="5" customFormat="1" ht="14.4" customHeight="1" x14ac:dyDescent="0.2">
      <c r="B7" s="6"/>
      <c r="C7" s="7"/>
      <c r="D7" s="8"/>
    </row>
    <row r="8" spans="2:4" s="5" customFormat="1" ht="14.4" customHeight="1" x14ac:dyDescent="0.2">
      <c r="B8" s="9" t="s">
        <v>4</v>
      </c>
      <c r="C8" s="10"/>
      <c r="D8" s="11"/>
    </row>
    <row r="9" spans="2:4" s="5" customFormat="1" ht="14.4" customHeight="1" x14ac:dyDescent="0.2">
      <c r="B9" s="12" t="s">
        <v>5</v>
      </c>
      <c r="C9" s="13">
        <f>SUM(C10:C19)</f>
        <v>26264950.286600001</v>
      </c>
      <c r="D9" s="14">
        <f>SUM(D10:D19)</f>
        <v>24089066.592600003</v>
      </c>
    </row>
    <row r="10" spans="2:4" s="5" customFormat="1" ht="14.4" customHeight="1" x14ac:dyDescent="0.2">
      <c r="B10" s="15" t="s">
        <v>6</v>
      </c>
      <c r="C10" s="16">
        <v>2951651.7823999999</v>
      </c>
      <c r="D10" s="17">
        <v>2754690.2785999998</v>
      </c>
    </row>
    <row r="11" spans="2:4" s="5" customFormat="1" ht="14.4" customHeight="1" x14ac:dyDescent="0.2">
      <c r="B11" s="15" t="s">
        <v>7</v>
      </c>
      <c r="C11" s="16">
        <v>0</v>
      </c>
      <c r="D11" s="17">
        <v>0</v>
      </c>
    </row>
    <row r="12" spans="2:4" s="5" customFormat="1" ht="14.4" customHeight="1" x14ac:dyDescent="0.2">
      <c r="B12" s="15" t="s">
        <v>8</v>
      </c>
      <c r="C12" s="16">
        <v>0</v>
      </c>
      <c r="D12" s="17">
        <v>0</v>
      </c>
    </row>
    <row r="13" spans="2:4" s="5" customFormat="1" ht="14.4" customHeight="1" x14ac:dyDescent="0.2">
      <c r="B13" s="15" t="s">
        <v>9</v>
      </c>
      <c r="C13" s="16">
        <v>2315400.3034000001</v>
      </c>
      <c r="D13" s="17">
        <v>2096958.5625</v>
      </c>
    </row>
    <row r="14" spans="2:4" s="5" customFormat="1" ht="14.4" customHeight="1" x14ac:dyDescent="0.2">
      <c r="B14" s="15" t="s">
        <v>10</v>
      </c>
      <c r="C14" s="16">
        <v>55809.581200000001</v>
      </c>
      <c r="D14" s="17">
        <v>73493.781300000002</v>
      </c>
    </row>
    <row r="15" spans="2:4" s="5" customFormat="1" ht="14.4" customHeight="1" x14ac:dyDescent="0.2">
      <c r="B15" s="15" t="s">
        <v>11</v>
      </c>
      <c r="C15" s="16">
        <v>1015309.3437</v>
      </c>
      <c r="D15" s="17">
        <v>867151.80480000004</v>
      </c>
    </row>
    <row r="16" spans="2:4" s="5" customFormat="1" ht="14.4" customHeight="1" x14ac:dyDescent="0.2">
      <c r="B16" s="15" t="s">
        <v>12</v>
      </c>
      <c r="C16" s="16">
        <v>0</v>
      </c>
      <c r="D16" s="17">
        <v>0</v>
      </c>
    </row>
    <row r="17" spans="2:4" s="5" customFormat="1" ht="14.4" customHeight="1" x14ac:dyDescent="0.2">
      <c r="B17" s="15" t="s">
        <v>13</v>
      </c>
      <c r="C17" s="16">
        <v>19812356.706700001</v>
      </c>
      <c r="D17" s="17">
        <v>18251758.528900001</v>
      </c>
    </row>
    <row r="18" spans="2:4" s="5" customFormat="1" ht="14.4" customHeight="1" x14ac:dyDescent="0.2">
      <c r="B18" s="15" t="s">
        <v>14</v>
      </c>
      <c r="C18" s="16">
        <v>52279.8</v>
      </c>
      <c r="D18" s="17">
        <v>0</v>
      </c>
    </row>
    <row r="19" spans="2:4" s="5" customFormat="1" ht="14.4" customHeight="1" x14ac:dyDescent="0.2">
      <c r="B19" s="15" t="s">
        <v>15</v>
      </c>
      <c r="C19" s="16">
        <v>62142.769200000002</v>
      </c>
      <c r="D19" s="17">
        <v>45013.636500000001</v>
      </c>
    </row>
    <row r="20" spans="2:4" s="5" customFormat="1" ht="14.4" customHeight="1" x14ac:dyDescent="0.2">
      <c r="B20" s="12" t="s">
        <v>16</v>
      </c>
      <c r="C20" s="13">
        <f>SUM(C21:C36)</f>
        <v>24665415.404300004</v>
      </c>
      <c r="D20" s="14">
        <f>SUM(D21:D36)</f>
        <v>21466775.2881</v>
      </c>
    </row>
    <row r="21" spans="2:4" s="5" customFormat="1" ht="14.4" customHeight="1" x14ac:dyDescent="0.2">
      <c r="B21" s="18" t="s">
        <v>17</v>
      </c>
      <c r="C21" s="16">
        <v>4376204.3355</v>
      </c>
      <c r="D21" s="17">
        <v>3165764.3116000001</v>
      </c>
    </row>
    <row r="22" spans="2:4" s="5" customFormat="1" ht="14.4" customHeight="1" x14ac:dyDescent="0.2">
      <c r="B22" s="18" t="s">
        <v>18</v>
      </c>
      <c r="C22" s="16">
        <v>155794.91260000001</v>
      </c>
      <c r="D22" s="17">
        <v>68038.694699999993</v>
      </c>
    </row>
    <row r="23" spans="2:4" s="5" customFormat="1" ht="14.4" customHeight="1" x14ac:dyDescent="0.2">
      <c r="B23" s="18" t="s">
        <v>19</v>
      </c>
      <c r="C23" s="16">
        <v>548535.19220000005</v>
      </c>
      <c r="D23" s="17">
        <v>611147.56980000006</v>
      </c>
    </row>
    <row r="24" spans="2:4" s="5" customFormat="1" ht="14.4" customHeight="1" x14ac:dyDescent="0.2">
      <c r="B24" s="18" t="s">
        <v>20</v>
      </c>
      <c r="C24" s="16">
        <v>6590728.0404000003</v>
      </c>
      <c r="D24" s="17">
        <v>5874812.1248000003</v>
      </c>
    </row>
    <row r="25" spans="2:4" s="5" customFormat="1" ht="14.4" customHeight="1" x14ac:dyDescent="0.2">
      <c r="B25" s="18" t="s">
        <v>21</v>
      </c>
      <c r="C25" s="16">
        <v>1480576.0349000001</v>
      </c>
      <c r="D25" s="17">
        <v>1338927.2893000001</v>
      </c>
    </row>
    <row r="26" spans="2:4" s="5" customFormat="1" ht="14.4" customHeight="1" x14ac:dyDescent="0.2">
      <c r="B26" s="18" t="s">
        <v>22</v>
      </c>
      <c r="C26" s="16">
        <v>0</v>
      </c>
      <c r="D26" s="17">
        <v>0</v>
      </c>
    </row>
    <row r="27" spans="2:4" s="5" customFormat="1" ht="14.4" customHeight="1" x14ac:dyDescent="0.2">
      <c r="B27" s="18" t="s">
        <v>23</v>
      </c>
      <c r="C27" s="16">
        <v>151292.69149999999</v>
      </c>
      <c r="D27" s="17">
        <v>170405.1306</v>
      </c>
    </row>
    <row r="28" spans="2:4" s="5" customFormat="1" ht="14.4" customHeight="1" x14ac:dyDescent="0.2">
      <c r="B28" s="18" t="s">
        <v>24</v>
      </c>
      <c r="C28" s="16">
        <v>1069115.9517999999</v>
      </c>
      <c r="D28" s="17">
        <v>780762.55390000006</v>
      </c>
    </row>
    <row r="29" spans="2:4" s="5" customFormat="1" ht="14.4" customHeight="1" x14ac:dyDescent="0.2">
      <c r="B29" s="18" t="s">
        <v>25</v>
      </c>
      <c r="C29" s="16">
        <v>0</v>
      </c>
      <c r="D29" s="17">
        <v>0</v>
      </c>
    </row>
    <row r="30" spans="2:4" s="5" customFormat="1" ht="14.4" customHeight="1" x14ac:dyDescent="0.2">
      <c r="B30" s="18" t="s">
        <v>26</v>
      </c>
      <c r="C30" s="16">
        <v>0</v>
      </c>
      <c r="D30" s="17">
        <v>0</v>
      </c>
    </row>
    <row r="31" spans="2:4" s="5" customFormat="1" ht="14.4" customHeight="1" x14ac:dyDescent="0.2">
      <c r="B31" s="18" t="s">
        <v>27</v>
      </c>
      <c r="C31" s="16">
        <v>527.30889999999999</v>
      </c>
      <c r="D31" s="17">
        <v>0</v>
      </c>
    </row>
    <row r="32" spans="2:4" s="5" customFormat="1" ht="14.4" customHeight="1" x14ac:dyDescent="0.2">
      <c r="B32" s="18" t="s">
        <v>28</v>
      </c>
      <c r="C32" s="16">
        <v>0</v>
      </c>
      <c r="D32" s="17">
        <v>0</v>
      </c>
    </row>
    <row r="33" spans="2:4" s="5" customFormat="1" ht="14.4" customHeight="1" x14ac:dyDescent="0.2">
      <c r="B33" s="18" t="s">
        <v>29</v>
      </c>
      <c r="C33" s="16">
        <v>2347390.7094000001</v>
      </c>
      <c r="D33" s="17">
        <v>2215669.7507000002</v>
      </c>
    </row>
    <row r="34" spans="2:4" s="5" customFormat="1" ht="14.4" customHeight="1" x14ac:dyDescent="0.2">
      <c r="B34" s="18" t="s">
        <v>30</v>
      </c>
      <c r="C34" s="16">
        <v>4668896.2231000001</v>
      </c>
      <c r="D34" s="17">
        <v>4133390.8161999998</v>
      </c>
    </row>
    <row r="35" spans="2:4" s="5" customFormat="1" ht="14.4" customHeight="1" x14ac:dyDescent="0.2">
      <c r="B35" s="18" t="s">
        <v>31</v>
      </c>
      <c r="C35" s="16">
        <v>1930426.2228000001</v>
      </c>
      <c r="D35" s="17">
        <v>1709704.7001</v>
      </c>
    </row>
    <row r="36" spans="2:4" s="5" customFormat="1" ht="14.4" customHeight="1" x14ac:dyDescent="0.2">
      <c r="B36" s="18" t="s">
        <v>32</v>
      </c>
      <c r="C36" s="16">
        <v>1345927.7812000001</v>
      </c>
      <c r="D36" s="17">
        <v>1398152.3463999999</v>
      </c>
    </row>
    <row r="37" spans="2:4" s="5" customFormat="1" ht="14.4" customHeight="1" x14ac:dyDescent="0.2">
      <c r="B37" s="19" t="s">
        <v>33</v>
      </c>
      <c r="C37" s="20">
        <f>C9-C20</f>
        <v>1599534.8822999969</v>
      </c>
      <c r="D37" s="21">
        <f>D9-D20</f>
        <v>2622291.3045000024</v>
      </c>
    </row>
    <row r="38" spans="2:4" s="5" customFormat="1" ht="14.4" customHeight="1" thickBot="1" x14ac:dyDescent="0.25">
      <c r="B38" s="30"/>
      <c r="C38" s="24"/>
      <c r="D38" s="25"/>
    </row>
    <row r="39" spans="2:4" s="5" customFormat="1" ht="14.4" customHeight="1" x14ac:dyDescent="0.2">
      <c r="B39" s="9" t="s">
        <v>34</v>
      </c>
      <c r="C39" s="16"/>
      <c r="D39" s="17"/>
    </row>
    <row r="40" spans="2:4" s="5" customFormat="1" ht="14.4" customHeight="1" x14ac:dyDescent="0.2">
      <c r="B40" s="12" t="s">
        <v>5</v>
      </c>
      <c r="C40" s="13">
        <f>SUM(C41:C43)</f>
        <v>220502.00059999997</v>
      </c>
      <c r="D40" s="14">
        <f>SUM(D41:D43)</f>
        <v>2451420.5082</v>
      </c>
    </row>
    <row r="41" spans="2:4" s="5" customFormat="1" ht="14.4" customHeight="1" x14ac:dyDescent="0.2">
      <c r="B41" s="15" t="s">
        <v>35</v>
      </c>
      <c r="C41" s="23">
        <v>3505.9470000000001</v>
      </c>
      <c r="D41" s="17">
        <v>0</v>
      </c>
    </row>
    <row r="42" spans="2:4" s="5" customFormat="1" ht="14.4" customHeight="1" x14ac:dyDescent="0.2">
      <c r="B42" s="15" t="s">
        <v>36</v>
      </c>
      <c r="C42" s="16">
        <v>32505.583299999998</v>
      </c>
      <c r="D42" s="17">
        <v>0</v>
      </c>
    </row>
    <row r="43" spans="2:4" s="5" customFormat="1" ht="14.4" customHeight="1" x14ac:dyDescent="0.2">
      <c r="B43" s="15" t="s">
        <v>37</v>
      </c>
      <c r="C43" s="23">
        <v>184490.47029999999</v>
      </c>
      <c r="D43" s="17">
        <v>2451420.5082</v>
      </c>
    </row>
    <row r="44" spans="2:4" s="5" customFormat="1" ht="14.4" customHeight="1" x14ac:dyDescent="0.2">
      <c r="B44" s="12" t="s">
        <v>16</v>
      </c>
      <c r="C44" s="47">
        <f>SUM(C45:C47)</f>
        <v>156243.3315</v>
      </c>
      <c r="D44" s="14">
        <f>SUM(D45:D47)</f>
        <v>317987.9437</v>
      </c>
    </row>
    <row r="45" spans="2:4" s="5" customFormat="1" ht="14.4" customHeight="1" x14ac:dyDescent="0.2">
      <c r="B45" s="15" t="s">
        <v>35</v>
      </c>
      <c r="C45" s="16">
        <v>69406.402100000007</v>
      </c>
      <c r="D45" s="17">
        <v>166216.2003</v>
      </c>
    </row>
    <row r="46" spans="2:4" s="5" customFormat="1" ht="14.4" customHeight="1" x14ac:dyDescent="0.2">
      <c r="B46" s="15" t="s">
        <v>36</v>
      </c>
      <c r="C46" s="16">
        <v>79707.551600000006</v>
      </c>
      <c r="D46" s="17">
        <v>119409.4519</v>
      </c>
    </row>
    <row r="47" spans="2:4" s="5" customFormat="1" ht="14.4" customHeight="1" x14ac:dyDescent="0.2">
      <c r="B47" s="15" t="s">
        <v>38</v>
      </c>
      <c r="C47" s="16">
        <v>7129.3778000000002</v>
      </c>
      <c r="D47" s="17">
        <v>32362.291499999999</v>
      </c>
    </row>
    <row r="48" spans="2:4" s="5" customFormat="1" ht="14.4" customHeight="1" x14ac:dyDescent="0.2">
      <c r="B48" s="19" t="s">
        <v>39</v>
      </c>
      <c r="C48" s="26">
        <f>C40-C44</f>
        <v>64258.66909999997</v>
      </c>
      <c r="D48" s="27">
        <f>D40-D44</f>
        <v>2133432.5644999999</v>
      </c>
    </row>
    <row r="49" spans="2:4" s="5" customFormat="1" ht="14.4" customHeight="1" x14ac:dyDescent="0.2">
      <c r="B49" s="22"/>
      <c r="C49" s="23"/>
      <c r="D49" s="17"/>
    </row>
    <row r="50" spans="2:4" s="5" customFormat="1" ht="14.4" customHeight="1" x14ac:dyDescent="0.2">
      <c r="B50" s="9" t="s">
        <v>40</v>
      </c>
      <c r="C50" s="16"/>
      <c r="D50" s="17"/>
    </row>
    <row r="51" spans="2:4" s="5" customFormat="1" ht="14.4" customHeight="1" x14ac:dyDescent="0.2">
      <c r="B51" s="12" t="s">
        <v>5</v>
      </c>
      <c r="C51" s="13">
        <f>C52+C55</f>
        <v>2794811.1520999996</v>
      </c>
      <c r="D51" s="14">
        <f>D52+D55</f>
        <v>814132.0253000001</v>
      </c>
    </row>
    <row r="52" spans="2:4" s="5" customFormat="1" ht="14.4" customHeight="1" x14ac:dyDescent="0.2">
      <c r="B52" s="15" t="s">
        <v>41</v>
      </c>
      <c r="C52" s="16">
        <f>C53+C54</f>
        <v>1259872.4938999999</v>
      </c>
      <c r="D52" s="17">
        <f>D53+D54</f>
        <v>219596.87530000001</v>
      </c>
    </row>
    <row r="53" spans="2:4" s="5" customFormat="1" ht="14.4" customHeight="1" x14ac:dyDescent="0.2">
      <c r="B53" s="28" t="s">
        <v>42</v>
      </c>
      <c r="C53" s="16">
        <v>1259872.4938999999</v>
      </c>
      <c r="D53" s="17">
        <v>219596.87530000001</v>
      </c>
    </row>
    <row r="54" spans="2:4" s="5" customFormat="1" ht="14.4" customHeight="1" x14ac:dyDescent="0.2">
      <c r="B54" s="28" t="s">
        <v>43</v>
      </c>
      <c r="C54" s="16">
        <v>0</v>
      </c>
      <c r="D54" s="17">
        <v>0</v>
      </c>
    </row>
    <row r="55" spans="2:4" s="5" customFormat="1" ht="14.4" customHeight="1" x14ac:dyDescent="0.2">
      <c r="B55" s="15" t="s">
        <v>44</v>
      </c>
      <c r="C55" s="16">
        <v>1534938.6581999999</v>
      </c>
      <c r="D55" s="17">
        <v>594535.15</v>
      </c>
    </row>
    <row r="56" spans="2:4" s="5" customFormat="1" ht="14.4" customHeight="1" x14ac:dyDescent="0.2">
      <c r="B56" s="12" t="s">
        <v>16</v>
      </c>
      <c r="C56" s="13">
        <f>C57+C60</f>
        <v>1615254.8028000002</v>
      </c>
      <c r="D56" s="14">
        <f>D57+D60</f>
        <v>3829844.9413999999</v>
      </c>
    </row>
    <row r="57" spans="2:4" s="5" customFormat="1" ht="14.4" customHeight="1" x14ac:dyDescent="0.2">
      <c r="B57" s="15" t="s">
        <v>45</v>
      </c>
      <c r="C57" s="16">
        <f>C58+C59</f>
        <v>750833.33330000006</v>
      </c>
      <c r="D57" s="17">
        <f>D58+D59</f>
        <v>1640285.6187</v>
      </c>
    </row>
    <row r="58" spans="2:4" s="5" customFormat="1" ht="14.4" customHeight="1" x14ac:dyDescent="0.2">
      <c r="B58" s="28" t="s">
        <v>42</v>
      </c>
      <c r="C58" s="16">
        <v>750833.33330000006</v>
      </c>
      <c r="D58" s="17">
        <v>1640285.6187</v>
      </c>
    </row>
    <row r="59" spans="2:4" s="5" customFormat="1" ht="14.4" customHeight="1" x14ac:dyDescent="0.2">
      <c r="B59" s="28" t="s">
        <v>43</v>
      </c>
      <c r="C59" s="16">
        <v>0</v>
      </c>
      <c r="D59" s="17">
        <v>0</v>
      </c>
    </row>
    <row r="60" spans="2:4" s="5" customFormat="1" ht="14.4" customHeight="1" x14ac:dyDescent="0.2">
      <c r="B60" s="15" t="s">
        <v>46</v>
      </c>
      <c r="C60" s="16">
        <v>864421.46950000001</v>
      </c>
      <c r="D60" s="17">
        <v>2189559.3226999999</v>
      </c>
    </row>
    <row r="61" spans="2:4" s="5" customFormat="1" ht="14.4" customHeight="1" x14ac:dyDescent="0.2">
      <c r="B61" s="19" t="s">
        <v>47</v>
      </c>
      <c r="C61" s="26">
        <f>C51-C56</f>
        <v>1179556.3492999994</v>
      </c>
      <c r="D61" s="27">
        <f>D51-D56</f>
        <v>-3015712.9161</v>
      </c>
    </row>
    <row r="62" spans="2:4" s="5" customFormat="1" ht="14.4" customHeight="1" x14ac:dyDescent="0.2">
      <c r="B62" s="22"/>
      <c r="C62" s="23"/>
      <c r="D62" s="17"/>
    </row>
    <row r="63" spans="2:4" s="5" customFormat="1" ht="14.4" customHeight="1" x14ac:dyDescent="0.2">
      <c r="B63" s="29" t="s">
        <v>48</v>
      </c>
      <c r="C63" s="20">
        <f>+C37+C48+C61</f>
        <v>2843349.9006999964</v>
      </c>
      <c r="D63" s="21">
        <f>+D37+D48+D61</f>
        <v>1740010.9529000027</v>
      </c>
    </row>
    <row r="64" spans="2:4" s="5" customFormat="1" ht="14.4" customHeight="1" x14ac:dyDescent="0.2">
      <c r="B64" s="22"/>
      <c r="C64" s="23"/>
      <c r="D64" s="17"/>
    </row>
    <row r="65" spans="2:4" s="5" customFormat="1" ht="14.4" customHeight="1" x14ac:dyDescent="0.2">
      <c r="B65" s="19" t="s">
        <v>49</v>
      </c>
      <c r="C65" s="33">
        <v>5014498.5389999999</v>
      </c>
      <c r="D65" s="34">
        <v>6782040.9561999999</v>
      </c>
    </row>
    <row r="66" spans="2:4" s="5" customFormat="1" ht="14.4" customHeight="1" x14ac:dyDescent="0.2">
      <c r="B66" s="29" t="s">
        <v>50</v>
      </c>
      <c r="C66" s="26">
        <v>7857848.4389000004</v>
      </c>
      <c r="D66" s="27">
        <v>8522051.9088000003</v>
      </c>
    </row>
    <row r="67" spans="2:4" s="5" customFormat="1" ht="14.4" customHeight="1" thickBot="1" x14ac:dyDescent="0.25">
      <c r="B67" s="30"/>
      <c r="C67" s="31"/>
      <c r="D67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scale="95" fitToHeight="2" orientation="landscape" horizontalDpi="4294967295" verticalDpi="4294967295" r:id="rId1"/>
  <headerFooter>
    <oddFooter>&amp;L&amp;"Arial,Normal"&amp;8Nota: La información del año anterior corresponde al trimestre con datos actualizados del mismo.</oddFooter>
  </headerFooter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Ivan Antonio Herrera Velazquez</cp:lastModifiedBy>
  <cp:lastPrinted>2020-05-05T15:09:42Z</cp:lastPrinted>
  <dcterms:created xsi:type="dcterms:W3CDTF">2020-04-30T16:13:32Z</dcterms:created>
  <dcterms:modified xsi:type="dcterms:W3CDTF">2020-05-05T15:09:47Z</dcterms:modified>
</cp:coreProperties>
</file>