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730" windowHeight="10035"/>
  </bookViews>
  <sheets>
    <sheet name="RAFFI" sheetId="4" r:id="rId1"/>
  </sheets>
  <definedNames>
    <definedName name="_xlnm.Print_Area" localSheetId="0">RAFFI!$A$1:$O$113</definedName>
    <definedName name="_xlnm.Print_Titles" localSheetId="0">RAFFI!$23:$25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M12" i="4" l="1"/>
  <c r="L12" i="4" l="1"/>
  <c r="K12" i="4" l="1"/>
  <c r="J12" i="4" l="1"/>
  <c r="A87" i="4" l="1"/>
  <c r="A80" i="4"/>
  <c r="A70" i="4"/>
  <c r="A54" i="4"/>
  <c r="A41" i="4"/>
</calcChain>
</file>

<file path=xl/sharedStrings.xml><?xml version="1.0" encoding="utf-8"?>
<sst xmlns="http://schemas.openxmlformats.org/spreadsheetml/2006/main" count="263" uniqueCount="164">
  <si>
    <t>GOBIERNO DEL ESTADO DE NUEVO LEÓN</t>
  </si>
  <si>
    <t>SECRETARÍA DE FINANZAS Y TESORERÍA GENERAL DEL ESTADO</t>
  </si>
  <si>
    <t>PRESUPUESTO POR RESULTADOS</t>
  </si>
  <si>
    <t>INSTITUCIÓN:</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</si>
  <si>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</si>
  <si>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</si>
  <si>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</si>
  <si>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</si>
  <si>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</si>
  <si>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</si>
  <si>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</si>
  <si>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</si>
  <si>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</si>
  <si>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</si>
  <si>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</si>
  <si>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</si>
  <si>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</si>
  <si>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</si>
  <si>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</si>
  <si>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</si>
  <si>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</si>
  <si>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</si>
  <si>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</si>
  <si>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MEDIOS DE VERIFICACIÓN Y FUENTE DE INFORMACIÓN</t>
  </si>
  <si>
    <t>SUPUESTOS</t>
  </si>
  <si>
    <t xml:space="preserve">INDICADOR </t>
  </si>
  <si>
    <t>FÓRMULA</t>
  </si>
  <si>
    <t>FRECUENCIA</t>
  </si>
  <si>
    <t>FIN</t>
  </si>
  <si>
    <t>PORCENTAJE DE POBLACIÓN EN POBREZA MULTIDIMENSIONAL EN EL ESTADO DE NUEVO LEÓN</t>
  </si>
  <si>
    <t>(POBLACIÓN EN POBREZA MULTIDIMENSIONAL EN NUEVO LEÓN / POBLACIÓN DEL ESTADO DE NUEVO LEÓN) * 100</t>
  </si>
  <si>
    <t>ANUAL</t>
  </si>
  <si>
    <t>PROPÓSITO</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</si>
  <si>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</si>
  <si>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</si>
  <si>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</si>
  <si>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</si>
  <si>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</si>
  <si>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</si>
  <si>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</si>
  <si>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</si>
  <si>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</si>
  <si>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</si>
  <si>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C3. EVENTOS COMUNITARIOS REALIZADOS</t>
  </si>
  <si>
    <t>ACTIVIDADES (Procesos)</t>
  </si>
  <si>
    <t>PORCENTAJE DE CONVOCATORIAS ELABORADAS</t>
  </si>
  <si>
    <t>(CONVOCATORIAS ELABORADAS / CONVOCATORIAS PROGRAMADAS) * 100</t>
  </si>
  <si>
    <t>A2C1. EVALUACIÓN DE PERFILES PARA LA IDENTIFICACIÓN DE PARTICIPANTES EN LOS COMITÉS</t>
  </si>
  <si>
    <t>PORCENTAJE DE EVALUACIONES REALIZADAS</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</si>
  <si>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</si>
  <si>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</si>
  <si>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</si>
  <si>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</si>
  <si>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</si>
  <si>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</si>
  <si>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</si>
  <si>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A2C2. DIFUSIÓN DE CURSOS A IMPARTIR</t>
  </si>
  <si>
    <t>PORCENTAJE DE CURSOS DIFUNDIDOS</t>
  </si>
  <si>
    <t>(CURSOS DIFUNDIDOS / DIFUSIÓN DE CURSOS PROGRAMADA) * 100</t>
  </si>
  <si>
    <t>A3C2. INSCRIPCIÓN DE PARTICIPANTES EN CURSOS Y TALLERES.</t>
  </si>
  <si>
    <t>PORCENTAJE DE PARTICIPANTES INSCRITOS EN CURSOS Y TALLERES</t>
  </si>
  <si>
    <t>A4C2. LEVANTAMIENTO DE ENCUESTAS DE SATISFACCIÓN DE CURSOS Y TALLERES.</t>
  </si>
  <si>
    <t>PORCENTAJE DE ENCUESTAS DE SATISFACCIÓN APLICADAS</t>
  </si>
  <si>
    <t>A5C2. ENTREGA DE CONSTANCIAS DE PARTICIPACIÓN.</t>
  </si>
  <si>
    <t>EXPEDIENTE DE EVENTOS / CENTROS COMUNITARIOS.</t>
  </si>
  <si>
    <t>A2C3. DIFUSIÓN DE EVENTOS</t>
  </si>
  <si>
    <t>PORCENTAJE DE EVENTOS DIFUNDIDOS</t>
  </si>
  <si>
    <t>CARPETA DE PLANEACIÓN DE EVENTOS / DIRECCIÓN DE CENTROS COMUNITARIOS.</t>
  </si>
  <si>
    <t>A3C3. LEVANTAMIENTO DE ENCUESTAS DE SATISFACCIÓN DE LOS EVENTOS REALIZADOS</t>
  </si>
  <si>
    <t>PORCENTAJE DE ENCUESTAS DE SATISFACCIÓN SOBRE LOS EVENTOS APLICADAS</t>
  </si>
  <si>
    <t>ENCUESTAS DE PERCEPCIÓN / DIRECCIÓN DE CENTROS COMUNITARIOS</t>
  </si>
  <si>
    <t>EXPEDIENTE DE ATENCIÓN PSICOLÓGICA Y EN
NUTRICIÓN / DIRECCIÓN DE CENTROS COMUNITARIOS.</t>
  </si>
  <si>
    <t>J15U18051</t>
  </si>
  <si>
    <t>PORCENTAJE DE PLANES DE EVENTOS ELABORADOS</t>
  </si>
  <si>
    <t>A2C4. CANALIZACIÓN DE CASOS EN PSICOLOGÍA O EN NUTRICIÓN</t>
  </si>
  <si>
    <t>PORCENTAJE DE CASOS EN PSICOLOGÍA O EN NUTRICIÓN CANALIZADOS</t>
  </si>
  <si>
    <t>LAS PERSONAS SE INTERESAN EN PARTICIPAR EN LA ACTIVIDAD DE HUERTOS COMUNITARIOS.</t>
  </si>
  <si>
    <t>C5. SERVICIO DE HUERTOS COMUNITARIOS OTORGADO</t>
  </si>
  <si>
    <t>PORCENTAJE DE CONVOCATORIAS EMITIDAS</t>
  </si>
  <si>
    <t>EXPEDIENTE DE HUERTOS COMUNITARIOS / DIRECCIÓN DE CENTROS COMUNITARIOS.</t>
  </si>
  <si>
    <t>PORCENTAJE DE CURSOS DE INDUCCIÓN</t>
  </si>
  <si>
    <t>EXPEDIENTE DE HUERTOS COMUNITARIOS / DIRECCIÓN DE CENTROS COMUNITARIOS</t>
  </si>
  <si>
    <t>A1C5. EMISIÓN DE CONVOCATORIA PARA LA FORMACIÓN DE HUERTOS EN CENTROS COMUNITARIOS</t>
  </si>
  <si>
    <t>A2C5. IMPARTICIÓN DE CURSOS DE INDUCCIÓN</t>
  </si>
  <si>
    <t>A3C5. ELABORACIÓN DE PLAN DE TRABAJO</t>
  </si>
  <si>
    <t>LAS PERSONAS EN CONDICIÓN DE VULNERABILIDAD Y/O POBREZA CUENTAN CON MEJORES CONDICIONES DE BIENESTAR E INCLUSIÓN SOCIAL POR LA MEJORA EN SUS COMPETENCIAS Y HABILIDADES, SU NIVEL DE RECREACIÓN Y PARTICIPACIÓN EN ACCIONES DE CORRESPONSABILIDAD</t>
  </si>
  <si>
    <t>A1C1. ELABORACIÓN DE CONVOCATORIAS PARA LA FORMACIÓN DE COMITÉS DE PARTICIPACIÓN COMUNITARIA</t>
  </si>
  <si>
    <t>PORCENTAJE DE CONSTANCIAS DE PARTICIPACIÓN ENTREGADAS</t>
  </si>
  <si>
    <t>A1C4. APLICACIÓN DE ENTREVISTA INICIAL EN PSICOLOGÍA O NUTRICIÓN</t>
  </si>
  <si>
    <t>PORCENTAJE DE ENTREVISTAS INICIALES EN PSICOLOGÍA O NUTRICIÓN REALIZADAS</t>
  </si>
  <si>
    <t>CONTRIBUIR A DISMINUIR LA POBREZA MULTIDIMENSIONAL EN LAS PERSONAS QUE HABITAN EN EL ESTADO DE NUEVO LEÓN MEDIANTE ACCIONES Y SERVICIOS QUE MEJOREN SU BIENESTAR Y EL ENTORNO SOCIAL DE LA COMUNIDAD</t>
  </si>
  <si>
    <t>EXPEDIENTE DE CONVOCATORIAS ELABORADAS / DIRECCIÓN DE CENTROS COMUNITARIOS</t>
  </si>
  <si>
    <t>(EVALUACIONES DE PERFILES REALIZADAS / EVALUACIONES DE PERFILES PROGRAMADAS) * 100</t>
  </si>
  <si>
    <t>(CURSOS DE INDUCCIÓN IMPARTIDOS / CURSOS DE INDUCCIÓN PROGRAMADOS) * 100</t>
  </si>
  <si>
    <t>(PARTICIPANTES INSCRITOS A CURSOS Y TALLERES / PARTICIPANTES INSCRITOS EN CURSOS Y TALLERES PROGRAMADOS) * 100</t>
  </si>
  <si>
    <t>(ENCUESTAS DE SATISFACCIÓN APLICADAS / ENCUESTAS DE SATISFACCIÓN PROGRAMADAS A APLICAR) * 100</t>
  </si>
  <si>
    <t>(CONSTANCIAS ENTREGADAS / CONSTANCIAS PROGRAMADAS) * 100</t>
  </si>
  <si>
    <t>A1C3. ELABORACIÓN DE PLANES DE EVENTOS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</si>
  <si>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</si>
  <si>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</si>
  <si>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</si>
  <si>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(ENTREVISTAS INICIALES EN PSICOLOGÍA O NUTRICIÓN REALIZADAS / ENTREVISTAS INICIALES EN PSICOLOGÍA O NUTRICIÓN PROGRAMADAS) * 100</t>
  </si>
  <si>
    <t>(CASOS EN PSICOLOGÍA O EN NUTRICIÓN CANALIZADOS / CASOS EN PSICOLOGÍA O EN NUTRICIÓN IDENTIFICADOS PARA CANALIZACIÓN) * 100</t>
  </si>
  <si>
    <t>(CONVOCATORIAS EMITIDAS / CONVOCATORIAS PROGRAMADAS) * 100</t>
  </si>
  <si>
    <t>M A T R I Z    D E    I N D I C A D O R E S    P A R A    R E S U L T A D O S    2  0  2  2</t>
  </si>
  <si>
    <t>META ANUAL 2022</t>
  </si>
  <si>
    <t>LÍNEA BASE 2021</t>
  </si>
  <si>
    <t>CENTROS DE DESARROLLO SOCIAL COMUNITARIO</t>
  </si>
  <si>
    <t>EXISTEN CONDICIONES PROPICIAS PARA EL CRECIMIENTO Y EL DESARROLLO ECONÓMICO EN EL ESTADO DE NUEVO LEÓN</t>
  </si>
  <si>
    <t>SECRETARÍA DE IGUALDAD E INCLUSIÓN</t>
  </si>
  <si>
    <t>REPORTE DE AVANCE FÍSICO - FINANCIERO 2022</t>
  </si>
  <si>
    <t>VALOR DEL PROGRAMA PRESUPUESTARIO</t>
  </si>
  <si>
    <t>MONTO 1/</t>
  </si>
  <si>
    <t>AVANCE FINANCIERO</t>
  </si>
  <si>
    <t>MONTO</t>
  </si>
  <si>
    <t>PORCENTAJE</t>
  </si>
  <si>
    <t>AVANCE FÍSICO</t>
  </si>
  <si>
    <t>AÑO</t>
  </si>
  <si>
    <t>META ANUAL</t>
  </si>
  <si>
    <t>LÍNEA BASE</t>
  </si>
  <si>
    <t>METAS</t>
  </si>
  <si>
    <t>OBSERVACIONES</t>
  </si>
  <si>
    <t>MEDICIÓN DE LA POBREZA MULTIDIMENSIONAL DE CONEVAL DEL ESTADO DE NUEVO LEÓN /
DIRECCIÓN DE PLANEACIÓN, EVALUACIÓN E INNOVACIÓN</t>
  </si>
  <si>
    <t>TASA DE VARIACIÓN DE PERSONAS ATENDIDAS EN LOS CENTROS COMUNITARIOS DE DESARROLLO SOCIAL</t>
  </si>
  <si>
    <t>LAS PERSONAS ESTÁN INTERESADAS Y ASISTEN A LOS CURSOS Y TALLERES IMPARTIDOS</t>
  </si>
  <si>
    <t>EL ENTORNO SOCIAL Y DE SEGURIDAD PERMITE LA REALIZACIÓN DE EVENTOS</t>
  </si>
  <si>
    <t>EXPEDIENTE DE CONSULTAS PSICOLÓGICAS Y EN NUTRICIÓN / DIRECCIÓN DE CENTROS COMUNITARIOS</t>
  </si>
  <si>
    <t>LAS PERSONAS ESTÁN INTERESADAS Y ASISTEN A LAS CONSULTAS PSICOLÓGICAS Y DE NUTRICIÓN</t>
  </si>
  <si>
    <t>EXPEDIENTE DE HUERTOS EN CENTROS DE DESARROLLO SOCIAL COMUNITARIO / DIRECCIÓN DE CENTROS COMUNITARIOS</t>
  </si>
  <si>
    <t>SE CUENTA CON RECURSOS ECONÓMICOS, MATERIALES Y DE PERSONAL PARA LA ELABORACIÓN DE LAS CONVOCATORIAS</t>
  </si>
  <si>
    <t>SE CUENTA CON RECURSOS ECONÓMICOS, MATERIALES Y DE PERSONAL PARAREALIZAR LA EVALUACIÓN</t>
  </si>
  <si>
    <t>LAS PERSONAS DISPONEN DEL TIEMPO Y LOS RECURSOS NECESARIOS PARA  ACUDIR A LOS CURSOS DE INDUCCIÓN</t>
  </si>
  <si>
    <t>LOS PLANES DE TRABAJO SON ELABORADOS CONFORME AL REGLAMENTO</t>
  </si>
  <si>
    <t>SE CUENTA CON RECURSOS ECONÓMICOS, MATERIALES Y DE PERSONAL SUFICIENTES PARA REALIZAR LOS CURSOS Y TALLERES</t>
  </si>
  <si>
    <t>EXPEDIENTE DE CURSOS Y TALLERES / DIRECCIÓN DE CENTROS COMUNITARIOS</t>
  </si>
  <si>
    <t>SE CUENTA CON RECURSOS ECONÓMICOS, MATERIALES Y DE PERSONAL SUFICIENTES PARA REALIZAR LA DIFUSIÓN</t>
  </si>
  <si>
    <t>LAS PERSONAS ESTÁN INTERESADAS EN ASISTIR A LOS CURSOS Y TALLERES</t>
  </si>
  <si>
    <t>ENCUESTAS DE PERCEPCIÓN A PARTICIPANTES / DIRECCIÓN DE CENTROS COMUNITARIOS Y DIRECCIÓN DE PLANEACIÓN, EVALUACIÓN E INNOVACIÓN</t>
  </si>
  <si>
    <t xml:space="preserve">LAS PERSONAS DISPONEN DEL TIEMPO NECESARIO Y ACCEDEN A RESPONDER LAS ENCUESTAS DE SATISFACCIÓN </t>
  </si>
  <si>
    <t>LAS PERSONAS ASISTEN A RECOGER LAS CONSTANCIAS DE PARTICIPACIÓN</t>
  </si>
  <si>
    <t>LAS PERSONAS ESTÁN INTERESADAS EN ASISTIR A LAS CONSULTAS PSICOLÓGICAS Y DE NUTRICIÓN</t>
  </si>
  <si>
    <t>LAS PERSONAS ACEPTAN EL SEGUIMIENTO DE LA CONSULTA DE PSICOLOGÍA O NUTRICIÓN</t>
  </si>
  <si>
    <t>SE CUENTA CON RECURSOS ECONÓMICOS, MATERIALES Y DE PERSONAL PARA DESARROLLAR LA CONVOCATORIA</t>
  </si>
  <si>
    <t>SE CUENTA CON RECURSOS ECONÓMICOS, MATERIALES Y DE PERSONAL SUFICIENTES PARA REALIZAR LOS CURSOS DE INDUCCIÓN</t>
  </si>
  <si>
    <t>SE CUENTA CON RECURSOS ECONÓMICOS, MATERIALES Y DE PERSONAL SUFICIENTES PARA REALIZAR EL PLAN DE TRABAJO</t>
  </si>
  <si>
    <t>C1. COMITÉS COMUNITARIOS CONFORMADOS</t>
  </si>
  <si>
    <t>C4. CONSULTAS PSICOLÓGICAS Y DE NUTRICIÓN BRINDADAS</t>
  </si>
  <si>
    <t>TASA DE VARIACIÓN DE CURSOS Y TALLERES IMPARTIDOS</t>
  </si>
  <si>
    <t>((CURSOS Y TALLERES IMPARTIDOS EN EL AÑO T - CURSOS Y TALLERES IMPARTIDOS EN EL AÑO T - 1) / CURSOS Y TALLERES IMPARTIDOS EN EL AÑO T - 1 )* 100</t>
  </si>
  <si>
    <t>TASA DE VARIACIÓN DE EVENTOS COMUNITARIOS REALIZADOS</t>
  </si>
  <si>
    <t>TASA DE VARIACIÓN DE CONSULTAS PSICOLÓGICAS Y DE NUTRICIÓN BRINDADAS</t>
  </si>
  <si>
    <t>TASA DE VARIACIÓN DE PARTICIPANTES QUE DESARROLLAN UN HUERTO MÓVIL</t>
  </si>
  <si>
    <t>((EVENTOS COMUNITARIOS REALIZADOS EN EL AÑO T - EVENTOS COMUNITARIOS REALIZADOS EN EL AÑO T - 1) / (EVENTOS COMUNITARIOS REALIZADOS EN EL AÑO T - 1)*100</t>
  </si>
  <si>
    <t>((CONSULTAS PSICOLÓGICAS Y DE NUTRICIÓN BRINDADAS EN EL AÑO T - CONSULTAS PSICOLÓGICAS Y DE NUTRICIÓN BRINDADAS EN EL AÑO T - 1)   /CONSULTAS PSICOLÓGICAS Y DE NUTRICIÓN BRINDADAS EN EL AÑO T - 1)*100</t>
  </si>
  <si>
    <t>((PARTICIPANTES QUE DESARROLLAN UN HUERTO MÓVIL EN EL AÑO T - PARTICIPANTES QUE DESARROLLAN UN HUERTO MÓVIL EN EL AÑO T - 1) / PARTICIPANTES QUE DESARROLLAN UN HUERTO MÓVIL EN EL AÑO T - 1)*100</t>
  </si>
  <si>
    <t>NA</t>
  </si>
  <si>
    <t>A3C1. CAPACITACIÓN A PARTICIPANTES DE COMITÉS EN FORMACIÓN DE LÍDERES COMUNITARIOS</t>
  </si>
  <si>
    <t>PORCENTAJE DE CURSOS DE FORMACIÓN DE LÍDERES COMUNITARIOS</t>
  </si>
  <si>
    <t>(CURSOS DE FORMACIÓN DE LÍDERES COMUNITARIOS / CURSOS DE FORMACIÓN DE LÍDERES COMUNITARIOS PROGRAMADAS) * 100</t>
  </si>
  <si>
    <t>A4C5. ENTREGA DE HUERTO MÓVIL</t>
  </si>
  <si>
    <t>PORCENTAJE DE HUERTOS MÓVILES ENTREGADOS</t>
  </si>
  <si>
    <t>(HUERTOS MÓVILES ENTREGADOS / HUERTOS MÓVILES PROGRAMADOS) * 100</t>
  </si>
  <si>
    <t>((PERSONAS ATENDIDAS EN LOS CENTROS DE DESARROLLO SOCIAL COMUNITARIO EN EL AÑO T - PERSONAS ATENDIDAS EN LOS CENTROS DE DESARROLLO SOCIAL COMUNITARIO EN EL AÑO T-1) / PERSONAS ATENDIDAS EN LOS CENTROS DE DESARROLLO SOCIAL COMUNITARIO EN EL AÑO T-1) * 100</t>
  </si>
  <si>
    <t>1/ Monto aprobado en la Ley de Egresos 2022                                                                                                                                                                                                                                                                                                                                                                                                                                                                                                                                                                                                                                                                                                                                                                                                                                                                                                                                                                                                                                                                                                                                                                                                                                                                                                                                                                                                                                                                                                                                                                                                            Nota: El dato de avance financiero del cuarto trimestre corresponde al valor del informe de gestión financiera publicado en enero de 2022, por lo que el valor puede discrepar del dato de la Cuenta Pública 2022.  
Avance Financiero. Se modificó el avance financiero del tercer trimestre, al haberse presentado con redondeo a miles de pesos.
Propósito.El macrocentro comunitario Independencia, así como los centros: Revolución Proletaria, Eulalio Villarreal, Tierra Propia y Galeana, se utilizaron en una capacidad limitada por razones de seguridad de infraestructura y de la zona. Esto limitó alcanzar la meta de personas atendidas.
C2. Se registró una menor variación a la esperada, debido a que se ofertó una mayor cantidad de talleres, gracias al apoyo de Asociaciones Civiles.
C3. No se cumplió con la meta anual, debido a las restricciones sanitarias que se presentaron en la primera mitad del año.
A2C1. No se cumplió con la meta anual, debido a que las personas que faltaron por evaluar en los trimestres anteriores no se encontraron disponibles durante el cuarto trimestre.
A2C2. Se ofertó una mayor cantidad de talleres, gracias al apoyo de Asociaciones Civiles.
A4C2. No se cumplió con la meta, debido a que hubo una menor participación de los beneficiarios que la esperada. 
A2C3. No se cumplió con la meta anual, debido a las restricciones sanitarias que se presentaron en la primera mitad del año.
A3C3. No se cumplió con la meta, debido a que no se contó con el equipamiento tecnológico ni la red para realizar el levantamiento de encuestas.
A1C4. No se cumplió con la meta, debido a que hubo una menor demanda a la esperada.
A2C4. No se cumplió con la meta, debido a que hubo una menor demanda de servicios. 
A1C5, A2C5, A3C5. Debido a la escasez de agua, solo se pudieron mantener 8 huertos activos al final del año, afectando en la realización de cursos y planes.
A4C5. El taller de huerto móvil tuvo mucho éxito entre los beneficiarios, por lo que se registró una participación mayor a la esperada.
A5C2. Se actualizó el avance del tercer trimestre, dado que por un error involuntario, se publicó un valor que no correspondía.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</si>
</sst>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8"/>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b/>
      <sz val="14"/>
      <color indexed="9"/>
      <name val="Calibri"/>
      <family val="2"/>
      <scheme val="minor"/>
    </font>
    <font>
      <sz val="14"/>
      <color theme="1"/>
      <name val="Calibri"/>
      <family val="2"/>
      <scheme val="minor"/>
    </font>
    <font>
      <b/>
      <sz val="14"/>
      <color theme="1"/>
      <name val="Calibri"/>
      <family val="2"/>
    </font>
    <font>
      <b/>
      <sz val="14"/>
      <color theme="1"/>
      <name val="Calibri"/>
      <family val="2"/>
      <scheme val="minor"/>
    </font>
    <font>
      <sz val="12"/>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27">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2" fillId="0" borderId="0" xfId="0" applyFont="1" applyFill="1" applyAlignment="1" applyProtection="1">
      <alignment horizontal="center"/>
    </xf>
    <xf numFmtId="0" fontId="5" fillId="0" borderId="0" xfId="0" applyFont="1" applyFill="1" applyAlignment="1" applyProtection="1">
      <alignment horizontal="center" wrapText="1"/>
    </xf>
    <xf numFmtId="0" fontId="0" fillId="0" borderId="0" xfId="0" applyFill="1" applyAlignment="1" applyProtection="1">
      <alignment horizontal="center"/>
    </xf>
    <xf numFmtId="0" fontId="10" fillId="0"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2" fontId="10" fillId="0" borderId="1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9" fillId="2" borderId="2" xfId="0" applyFont="1" applyFill="1" applyBorder="1" applyAlignment="1" applyProtection="1">
      <alignment vertical="center"/>
    </xf>
    <xf numFmtId="0" fontId="11" fillId="2" borderId="3" xfId="0" applyFont="1" applyFill="1" applyBorder="1" applyAlignment="1" applyProtection="1">
      <alignment vertical="center" wrapText="1"/>
    </xf>
    <xf numFmtId="0" fontId="10" fillId="2" borderId="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9" fillId="2" borderId="3" xfId="0" applyFont="1" applyFill="1" applyBorder="1" applyAlignment="1" applyProtection="1">
      <alignment vertical="center"/>
    </xf>
    <xf numFmtId="4" fontId="17" fillId="0" borderId="1"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6" fillId="4" borderId="25" xfId="0" applyFont="1" applyFill="1" applyBorder="1" applyAlignment="1">
      <alignment horizontal="center" vertical="center" wrapText="1"/>
    </xf>
    <xf numFmtId="4" fontId="11" fillId="0" borderId="5" xfId="0" applyNumberFormat="1" applyFont="1" applyFill="1" applyBorder="1" applyAlignment="1" applyProtection="1">
      <alignment horizontal="center" vertical="center" wrapText="1"/>
    </xf>
    <xf numFmtId="3" fontId="10" fillId="0" borderId="11" xfId="0" applyNumberFormat="1" applyFont="1" applyBorder="1" applyAlignment="1" applyProtection="1">
      <alignment horizontal="center" vertical="center" wrapText="1"/>
      <protection locked="0"/>
    </xf>
    <xf numFmtId="2" fontId="10" fillId="0" borderId="11" xfId="0" applyNumberFormat="1" applyFont="1" applyBorder="1" applyAlignment="1" applyProtection="1">
      <alignment horizontal="center" vertical="center" wrapText="1"/>
      <protection locked="0"/>
    </xf>
    <xf numFmtId="2" fontId="11"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6" fillId="4" borderId="35" xfId="0" applyFont="1" applyFill="1" applyBorder="1" applyAlignment="1" applyProtection="1">
      <alignment horizontal="center" vertical="center" wrapText="1"/>
      <protection locked="0"/>
    </xf>
    <xf numFmtId="0" fontId="6" fillId="4" borderId="36"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8"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1" fillId="2" borderId="0" xfId="0" applyFont="1" applyFill="1" applyAlignment="1" applyProtection="1">
      <alignment horizontal="left" vertical="center"/>
    </xf>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4" borderId="13" xfId="0" applyFont="1" applyFill="1" applyBorder="1" applyAlignment="1">
      <alignment horizontal="center" vertical="center" wrapText="1"/>
    </xf>
    <xf numFmtId="0" fontId="11" fillId="2" borderId="0" xfId="0" applyFont="1" applyFill="1" applyAlignment="1" applyProtection="1">
      <alignment horizontal="left" vertical="center" wrapText="1"/>
    </xf>
    <xf numFmtId="0" fontId="6" fillId="4" borderId="1" xfId="0" applyFont="1" applyFill="1" applyBorder="1" applyAlignment="1" applyProtection="1">
      <alignment horizontal="center" vertical="center"/>
    </xf>
    <xf numFmtId="3" fontId="10" fillId="0" borderId="8" xfId="0" applyNumberFormat="1" applyFont="1" applyFill="1" applyBorder="1" applyAlignment="1" applyProtection="1">
      <alignment horizontal="center" vertical="center" wrapText="1"/>
      <protection locked="0"/>
    </xf>
    <xf numFmtId="3" fontId="10" fillId="0" borderId="9"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1" fillId="6" borderId="5"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6" fillId="4" borderId="2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2" xfId="0" applyFont="1" applyFill="1" applyBorder="1" applyAlignment="1">
      <alignment horizontal="center" vertical="center" wrapText="1"/>
    </xf>
    <xf numFmtId="4" fontId="6" fillId="2" borderId="1"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17" xfId="0" applyNumberFormat="1" applyFont="1" applyFill="1" applyBorder="1" applyAlignment="1" applyProtection="1">
      <alignment horizontal="center" vertical="center" wrapText="1"/>
    </xf>
    <xf numFmtId="4" fontId="11" fillId="0" borderId="20" xfId="0" applyNumberFormat="1" applyFont="1" applyFill="1" applyBorder="1" applyAlignment="1" applyProtection="1">
      <alignment horizontal="center" vertical="center" wrapText="1"/>
    </xf>
    <xf numFmtId="0" fontId="18" fillId="0" borderId="19" xfId="0" applyFont="1" applyBorder="1" applyAlignment="1">
      <alignment horizontal="left" vertical="top"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8" fillId="0" borderId="20" xfId="0" applyFont="1" applyBorder="1" applyAlignment="1">
      <alignment horizontal="left" vertical="top" wrapText="1"/>
    </xf>
    <xf numFmtId="0" fontId="18" fillId="0" borderId="22" xfId="0" applyFont="1" applyBorder="1" applyAlignment="1">
      <alignment horizontal="left" vertical="top" wrapText="1"/>
    </xf>
    <xf numFmtId="0" fontId="18" fillId="0" borderId="24" xfId="0" applyFont="1" applyBorder="1" applyAlignment="1">
      <alignment horizontal="left" vertical="top" wrapText="1"/>
    </xf>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0" fontId="16" fillId="2" borderId="4" xfId="0" applyFont="1" applyFill="1" applyBorder="1" applyAlignment="1" applyProtection="1">
      <alignment horizontal="left"/>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150">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24679"/>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3"/>
  <sheetViews>
    <sheetView showGridLines="0" tabSelected="1" topLeftCell="A97" zoomScale="70" zoomScaleNormal="70" workbookViewId="0">
      <selection activeCell="C115" sqref="C115"/>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3" customWidth="1"/>
    <col min="6" max="13" width="18.7109375" style="1" customWidth="1"/>
    <col min="14" max="15" width="36.7109375" style="1" customWidth="1"/>
  </cols>
  <sheetData>
    <row r="1" spans="1:15" ht="14.45" x14ac:dyDescent="0.3">
      <c r="A1" s="2"/>
      <c r="B1" s="2"/>
      <c r="C1" s="2"/>
      <c r="D1" s="2"/>
      <c r="E1" s="11"/>
      <c r="F1" s="2"/>
      <c r="G1" s="2"/>
      <c r="H1" s="2"/>
      <c r="I1" s="2"/>
      <c r="J1" s="2"/>
      <c r="K1" s="2"/>
      <c r="L1" s="2"/>
      <c r="M1" s="2"/>
      <c r="N1" s="2"/>
      <c r="O1" s="2"/>
    </row>
    <row r="2" spans="1:15" ht="15.75" customHeight="1" x14ac:dyDescent="0.25">
      <c r="A2" s="49" t="s">
        <v>0</v>
      </c>
      <c r="B2" s="49"/>
      <c r="C2" s="49"/>
      <c r="D2" s="49"/>
      <c r="E2" s="49"/>
      <c r="F2" s="49"/>
      <c r="G2" s="49"/>
      <c r="H2" s="49"/>
      <c r="I2" s="49"/>
      <c r="J2" s="49"/>
      <c r="K2" s="49"/>
      <c r="L2" s="49"/>
      <c r="M2" s="49"/>
      <c r="N2" s="49"/>
      <c r="O2" s="49"/>
    </row>
    <row r="3" spans="1:15" ht="15.75" customHeight="1" x14ac:dyDescent="0.25">
      <c r="A3" s="49" t="s">
        <v>1</v>
      </c>
      <c r="B3" s="49"/>
      <c r="C3" s="49"/>
      <c r="D3" s="49"/>
      <c r="E3" s="49"/>
      <c r="F3" s="49"/>
      <c r="G3" s="49"/>
      <c r="H3" s="49"/>
      <c r="I3" s="49"/>
      <c r="J3" s="49"/>
      <c r="K3" s="49"/>
      <c r="L3" s="49"/>
      <c r="M3" s="49"/>
      <c r="N3" s="49"/>
      <c r="O3" s="49"/>
    </row>
    <row r="4" spans="1:15" ht="15.75" customHeight="1" x14ac:dyDescent="0.3">
      <c r="A4" s="49" t="s">
        <v>2</v>
      </c>
      <c r="B4" s="49"/>
      <c r="C4" s="49"/>
      <c r="D4" s="49"/>
      <c r="E4" s="49"/>
      <c r="F4" s="49"/>
      <c r="G4" s="49"/>
      <c r="H4" s="49"/>
      <c r="I4" s="49"/>
      <c r="J4" s="49"/>
      <c r="K4" s="49"/>
      <c r="L4" s="49"/>
      <c r="M4" s="49"/>
      <c r="N4" s="49"/>
      <c r="O4" s="49"/>
    </row>
    <row r="5" spans="1:15" ht="15.75" customHeight="1" x14ac:dyDescent="0.25">
      <c r="A5" s="49" t="s">
        <v>110</v>
      </c>
      <c r="B5" s="49"/>
      <c r="C5" s="49"/>
      <c r="D5" s="49"/>
      <c r="E5" s="49"/>
      <c r="F5" s="49"/>
      <c r="G5" s="49"/>
      <c r="H5" s="49"/>
      <c r="I5" s="49"/>
      <c r="J5" s="49"/>
      <c r="K5" s="49"/>
      <c r="L5" s="49"/>
      <c r="M5" s="49"/>
      <c r="N5" s="49"/>
      <c r="O5" s="49"/>
    </row>
    <row r="6" spans="1:15" ht="14.45" x14ac:dyDescent="0.3">
      <c r="A6" s="50"/>
      <c r="B6" s="50"/>
      <c r="C6" s="50"/>
      <c r="D6" s="50"/>
      <c r="E6" s="50"/>
      <c r="F6" s="50"/>
      <c r="G6" s="50"/>
      <c r="H6" s="50"/>
      <c r="I6" s="50"/>
      <c r="J6" s="50"/>
      <c r="K6" s="50"/>
      <c r="L6" s="50"/>
      <c r="M6" s="50"/>
      <c r="N6" s="50"/>
      <c r="O6" s="50"/>
    </row>
    <row r="7" spans="1:15" ht="30" customHeight="1" x14ac:dyDescent="0.25">
      <c r="A7" s="18" t="s">
        <v>3</v>
      </c>
      <c r="B7" s="52" t="s">
        <v>109</v>
      </c>
      <c r="C7" s="52"/>
      <c r="D7" s="52"/>
      <c r="E7" s="52"/>
      <c r="F7" s="52"/>
      <c r="G7" s="52"/>
      <c r="H7" s="3"/>
      <c r="I7" s="53" t="s">
        <v>111</v>
      </c>
      <c r="J7" s="54"/>
      <c r="K7" s="54"/>
      <c r="L7" s="54"/>
      <c r="M7" s="55"/>
      <c r="N7" s="51"/>
      <c r="O7" s="51"/>
    </row>
    <row r="8" spans="1:15" ht="30" customHeight="1" x14ac:dyDescent="0.25">
      <c r="A8" s="18" t="s">
        <v>4</v>
      </c>
      <c r="B8" s="52" t="s">
        <v>107</v>
      </c>
      <c r="C8" s="52"/>
      <c r="D8" s="52"/>
      <c r="E8" s="52"/>
      <c r="F8" s="52"/>
      <c r="G8" s="52"/>
      <c r="I8" s="14" t="s">
        <v>112</v>
      </c>
      <c r="J8" s="65">
        <v>53942590</v>
      </c>
      <c r="K8" s="66"/>
      <c r="L8" s="66"/>
      <c r="M8" s="67"/>
      <c r="N8" s="18" t="s">
        <v>5</v>
      </c>
      <c r="O8" s="19" t="s">
        <v>72</v>
      </c>
    </row>
    <row r="9" spans="1:15" ht="30" customHeight="1" x14ac:dyDescent="0.3">
      <c r="A9" s="18" t="s">
        <v>6</v>
      </c>
      <c r="B9" s="52" t="s">
        <v>7</v>
      </c>
      <c r="C9" s="52"/>
      <c r="D9" s="52"/>
      <c r="E9" s="52"/>
      <c r="F9" s="52"/>
      <c r="G9" s="52"/>
      <c r="H9" s="3"/>
      <c r="I9" s="68" t="s">
        <v>113</v>
      </c>
      <c r="J9" s="69"/>
      <c r="K9" s="69"/>
      <c r="L9" s="69"/>
      <c r="M9" s="70"/>
      <c r="N9" s="20"/>
      <c r="O9" s="21"/>
    </row>
    <row r="10" spans="1:15" ht="37.5" customHeight="1" x14ac:dyDescent="0.25">
      <c r="A10" s="18" t="s">
        <v>8</v>
      </c>
      <c r="B10" s="63" t="s">
        <v>9</v>
      </c>
      <c r="C10" s="63"/>
      <c r="D10" s="63"/>
      <c r="E10" s="63"/>
      <c r="F10" s="63"/>
      <c r="G10" s="63"/>
      <c r="H10" s="3"/>
      <c r="I10" s="45" t="s">
        <v>10</v>
      </c>
      <c r="J10" s="15" t="s">
        <v>11</v>
      </c>
      <c r="K10" s="15" t="s">
        <v>12</v>
      </c>
      <c r="L10" s="15" t="s">
        <v>13</v>
      </c>
      <c r="M10" s="46" t="s">
        <v>14</v>
      </c>
      <c r="N10" s="18" t="s">
        <v>15</v>
      </c>
      <c r="O10" s="19" t="s">
        <v>16</v>
      </c>
    </row>
    <row r="11" spans="1:15" ht="30" customHeight="1" x14ac:dyDescent="0.3">
      <c r="A11" s="18" t="s">
        <v>17</v>
      </c>
      <c r="B11" s="52" t="s">
        <v>18</v>
      </c>
      <c r="C11" s="52"/>
      <c r="D11" s="52"/>
      <c r="E11" s="52"/>
      <c r="F11" s="52"/>
      <c r="G11" s="52"/>
      <c r="H11" s="5"/>
      <c r="I11" s="16" t="s">
        <v>114</v>
      </c>
      <c r="J11" s="16">
        <v>21790517</v>
      </c>
      <c r="K11" s="39">
        <v>40253614</v>
      </c>
      <c r="L11" s="16">
        <v>55718812</v>
      </c>
      <c r="M11" s="16">
        <v>83984749</v>
      </c>
      <c r="N11" s="6"/>
      <c r="O11" s="7"/>
    </row>
    <row r="12" spans="1:15" ht="30" customHeight="1" x14ac:dyDescent="0.25">
      <c r="A12" s="18" t="s">
        <v>19</v>
      </c>
      <c r="B12" s="52" t="s">
        <v>20</v>
      </c>
      <c r="C12" s="52"/>
      <c r="D12" s="52"/>
      <c r="E12" s="52"/>
      <c r="F12" s="52"/>
      <c r="G12" s="52"/>
      <c r="H12" s="5"/>
      <c r="I12" s="16" t="s">
        <v>115</v>
      </c>
      <c r="J12" s="17">
        <f>J11/$J$8*100</f>
        <v>40.395755932371806</v>
      </c>
      <c r="K12" s="40">
        <f>K11/$J$8*100</f>
        <v>74.623065002996697</v>
      </c>
      <c r="L12" s="40">
        <f>L11/$J$8*100</f>
        <v>103.29280073500364</v>
      </c>
      <c r="M12" s="40">
        <f>M11/$J$8*100</f>
        <v>155.69283751484679</v>
      </c>
      <c r="N12" s="4"/>
      <c r="O12" s="8"/>
    </row>
    <row r="13" spans="1:15" ht="14.45" x14ac:dyDescent="0.3">
      <c r="A13" s="9"/>
      <c r="B13" s="2"/>
      <c r="C13" s="2"/>
      <c r="D13" s="2"/>
      <c r="E13" s="11"/>
      <c r="F13" s="2"/>
      <c r="G13" s="2"/>
      <c r="H13" s="2"/>
      <c r="I13" s="2"/>
      <c r="J13" s="2"/>
      <c r="K13" s="2"/>
      <c r="L13" s="2"/>
      <c r="M13" s="2"/>
      <c r="N13" s="2"/>
      <c r="O13" s="2"/>
    </row>
    <row r="14" spans="1:15" ht="18" x14ac:dyDescent="0.3">
      <c r="A14" s="59" t="s">
        <v>104</v>
      </c>
      <c r="B14" s="60"/>
      <c r="C14" s="60"/>
      <c r="D14" s="60"/>
      <c r="E14" s="60"/>
      <c r="F14" s="60"/>
      <c r="G14" s="60"/>
      <c r="H14" s="60"/>
      <c r="I14" s="60"/>
      <c r="J14" s="60"/>
      <c r="K14" s="60"/>
      <c r="L14" s="60"/>
      <c r="M14" s="60"/>
      <c r="N14" s="60"/>
      <c r="O14" s="61"/>
    </row>
    <row r="15" spans="1:15" ht="15.75" customHeight="1" x14ac:dyDescent="0.25">
      <c r="A15" s="58" t="s">
        <v>21</v>
      </c>
      <c r="B15" s="58"/>
      <c r="C15" s="64" t="s">
        <v>22</v>
      </c>
      <c r="D15" s="64"/>
      <c r="E15" s="64"/>
      <c r="F15" s="58" t="s">
        <v>105</v>
      </c>
      <c r="G15" s="58" t="s">
        <v>106</v>
      </c>
      <c r="H15" s="62" t="s">
        <v>116</v>
      </c>
      <c r="I15" s="62"/>
      <c r="J15" s="62"/>
      <c r="K15" s="62"/>
      <c r="L15" s="62"/>
      <c r="M15" s="62"/>
      <c r="N15" s="58" t="s">
        <v>23</v>
      </c>
      <c r="O15" s="58" t="s">
        <v>24</v>
      </c>
    </row>
    <row r="16" spans="1:15" ht="18.75" x14ac:dyDescent="0.25">
      <c r="A16" s="58"/>
      <c r="B16" s="58"/>
      <c r="C16" s="58" t="s">
        <v>25</v>
      </c>
      <c r="D16" s="58" t="s">
        <v>26</v>
      </c>
      <c r="E16" s="58" t="s">
        <v>27</v>
      </c>
      <c r="F16" s="58"/>
      <c r="G16" s="58"/>
      <c r="H16" s="71" t="s">
        <v>117</v>
      </c>
      <c r="I16" s="71"/>
      <c r="J16" s="71"/>
      <c r="K16" s="71"/>
      <c r="L16" s="71"/>
      <c r="M16" s="71"/>
      <c r="N16" s="58"/>
      <c r="O16" s="58"/>
    </row>
    <row r="17" spans="1:15" ht="39" customHeight="1" x14ac:dyDescent="0.25">
      <c r="A17" s="58"/>
      <c r="B17" s="58"/>
      <c r="C17" s="58"/>
      <c r="D17" s="58"/>
      <c r="E17" s="58"/>
      <c r="F17" s="58"/>
      <c r="G17" s="58"/>
      <c r="H17" s="34">
        <v>2022</v>
      </c>
      <c r="I17" s="34">
        <v>2023</v>
      </c>
      <c r="J17" s="34">
        <v>2024</v>
      </c>
      <c r="K17" s="34">
        <v>2025</v>
      </c>
      <c r="L17" s="34">
        <v>2026</v>
      </c>
      <c r="M17" s="34">
        <v>2027</v>
      </c>
      <c r="N17" s="58"/>
      <c r="O17" s="58"/>
    </row>
    <row r="18" spans="1:15" ht="150" x14ac:dyDescent="0.25">
      <c r="A18" s="22" t="s">
        <v>28</v>
      </c>
      <c r="B18" s="23" t="s">
        <v>90</v>
      </c>
      <c r="C18" s="23" t="s">
        <v>29</v>
      </c>
      <c r="D18" s="23" t="s">
        <v>30</v>
      </c>
      <c r="E18" s="23" t="s">
        <v>31</v>
      </c>
      <c r="F18" s="24">
        <v>24.330402801563331</v>
      </c>
      <c r="G18" s="24">
        <v>24.33</v>
      </c>
      <c r="H18" s="24">
        <v>24.33</v>
      </c>
      <c r="I18" s="24"/>
      <c r="J18" s="24"/>
      <c r="K18" s="24"/>
      <c r="L18" s="24"/>
      <c r="M18" s="24"/>
      <c r="N18" s="35" t="s">
        <v>122</v>
      </c>
      <c r="O18" s="23" t="s">
        <v>108</v>
      </c>
    </row>
    <row r="19" spans="1:15" ht="187.5" x14ac:dyDescent="0.25">
      <c r="A19" s="22" t="s">
        <v>32</v>
      </c>
      <c r="B19" s="23" t="s">
        <v>85</v>
      </c>
      <c r="C19" s="23" t="s">
        <v>123</v>
      </c>
      <c r="D19" s="23" t="s">
        <v>162</v>
      </c>
      <c r="E19" s="23" t="s">
        <v>31</v>
      </c>
      <c r="F19" s="24">
        <v>27.06</v>
      </c>
      <c r="G19" s="24">
        <v>31.79</v>
      </c>
      <c r="H19" s="24">
        <v>17.62</v>
      </c>
      <c r="I19" s="24"/>
      <c r="J19" s="24"/>
      <c r="K19" s="24"/>
      <c r="L19" s="24"/>
      <c r="M19" s="24"/>
      <c r="N19" s="23" t="s">
        <v>33</v>
      </c>
      <c r="O19" s="25" t="s">
        <v>34</v>
      </c>
    </row>
    <row r="20" spans="1:15" ht="15.6" hidden="1" customHeight="1" x14ac:dyDescent="0.3">
      <c r="A20" s="56" t="s">
        <v>21</v>
      </c>
      <c r="B20" s="56"/>
      <c r="C20" s="56" t="s">
        <v>22</v>
      </c>
      <c r="D20" s="56"/>
      <c r="E20" s="56"/>
      <c r="F20" s="24"/>
      <c r="G20" s="57"/>
      <c r="H20" s="57"/>
      <c r="I20" s="57"/>
      <c r="J20" s="57"/>
      <c r="K20" s="57"/>
      <c r="L20" s="57"/>
      <c r="M20" s="57"/>
      <c r="N20" s="56" t="s">
        <v>23</v>
      </c>
      <c r="O20" s="56" t="s">
        <v>24</v>
      </c>
    </row>
    <row r="21" spans="1:15" ht="15.6" hidden="1" customHeight="1" x14ac:dyDescent="0.3">
      <c r="A21" s="56"/>
      <c r="B21" s="56"/>
      <c r="C21" s="56" t="s">
        <v>25</v>
      </c>
      <c r="D21" s="56" t="s">
        <v>26</v>
      </c>
      <c r="E21" s="56" t="s">
        <v>27</v>
      </c>
      <c r="F21" s="24"/>
      <c r="G21" s="57"/>
      <c r="H21" s="57"/>
      <c r="I21" s="57"/>
      <c r="J21" s="57"/>
      <c r="K21" s="57"/>
      <c r="L21" s="57"/>
      <c r="M21" s="57"/>
      <c r="N21" s="56"/>
      <c r="O21" s="56"/>
    </row>
    <row r="22" spans="1:15" ht="15.6" hidden="1" customHeight="1" x14ac:dyDescent="0.3">
      <c r="A22" s="56"/>
      <c r="B22" s="56"/>
      <c r="C22" s="56"/>
      <c r="D22" s="56"/>
      <c r="E22" s="56"/>
      <c r="F22" s="24"/>
      <c r="G22" s="57"/>
      <c r="H22" s="36"/>
      <c r="I22" s="36"/>
      <c r="J22" s="36"/>
      <c r="K22" s="36"/>
      <c r="L22" s="36"/>
      <c r="M22" s="36"/>
      <c r="N22" s="56"/>
      <c r="O22" s="56"/>
    </row>
    <row r="23" spans="1:15" ht="15.6" customHeight="1" x14ac:dyDescent="0.25">
      <c r="A23" s="72" t="s">
        <v>21</v>
      </c>
      <c r="B23" s="73"/>
      <c r="C23" s="77" t="s">
        <v>22</v>
      </c>
      <c r="D23" s="77"/>
      <c r="E23" s="77"/>
      <c r="F23" s="78" t="s">
        <v>118</v>
      </c>
      <c r="G23" s="78" t="s">
        <v>119</v>
      </c>
      <c r="H23" s="73" t="s">
        <v>116</v>
      </c>
      <c r="I23" s="73"/>
      <c r="J23" s="73"/>
      <c r="K23" s="73"/>
      <c r="L23" s="73"/>
      <c r="M23" s="73"/>
      <c r="N23" s="73" t="s">
        <v>23</v>
      </c>
      <c r="O23" s="96" t="s">
        <v>24</v>
      </c>
    </row>
    <row r="24" spans="1:15" ht="15.6" customHeight="1" x14ac:dyDescent="0.25">
      <c r="A24" s="74"/>
      <c r="B24" s="62"/>
      <c r="C24" s="62" t="s">
        <v>25</v>
      </c>
      <c r="D24" s="62" t="s">
        <v>26</v>
      </c>
      <c r="E24" s="62" t="s">
        <v>27</v>
      </c>
      <c r="F24" s="79"/>
      <c r="G24" s="79"/>
      <c r="H24" s="62" t="s">
        <v>35</v>
      </c>
      <c r="I24" s="62"/>
      <c r="J24" s="62" t="s">
        <v>10</v>
      </c>
      <c r="K24" s="62"/>
      <c r="L24" s="62"/>
      <c r="M24" s="62"/>
      <c r="N24" s="62"/>
      <c r="O24" s="97"/>
    </row>
    <row r="25" spans="1:15" ht="15.6" customHeight="1" x14ac:dyDescent="0.25">
      <c r="A25" s="75"/>
      <c r="B25" s="76"/>
      <c r="C25" s="76"/>
      <c r="D25" s="76"/>
      <c r="E25" s="76"/>
      <c r="F25" s="80"/>
      <c r="G25" s="80"/>
      <c r="H25" s="37" t="s">
        <v>11</v>
      </c>
      <c r="I25" s="37" t="s">
        <v>12</v>
      </c>
      <c r="J25" s="37" t="s">
        <v>11</v>
      </c>
      <c r="K25" s="37" t="s">
        <v>12</v>
      </c>
      <c r="L25" s="37" t="s">
        <v>13</v>
      </c>
      <c r="M25" s="37" t="s">
        <v>14</v>
      </c>
      <c r="N25" s="76"/>
      <c r="O25" s="98"/>
    </row>
    <row r="26" spans="1:15" ht="45" customHeight="1" x14ac:dyDescent="0.25">
      <c r="A26" s="87" t="s">
        <v>36</v>
      </c>
      <c r="B26" s="81" t="s">
        <v>145</v>
      </c>
      <c r="C26" s="84" t="s">
        <v>37</v>
      </c>
      <c r="D26" s="84" t="s">
        <v>38</v>
      </c>
      <c r="E26" s="84" t="s">
        <v>39</v>
      </c>
      <c r="F26" s="90">
        <v>100</v>
      </c>
      <c r="G26" s="90">
        <v>96.25</v>
      </c>
      <c r="H26" s="100"/>
      <c r="I26" s="100"/>
      <c r="J26" s="23">
        <v>95.12</v>
      </c>
      <c r="K26" s="33">
        <v>100</v>
      </c>
      <c r="L26" s="41">
        <v>100</v>
      </c>
      <c r="M26" s="41">
        <v>100</v>
      </c>
      <c r="N26" s="84" t="s">
        <v>40</v>
      </c>
      <c r="O26" s="84" t="s">
        <v>41</v>
      </c>
    </row>
    <row r="27" spans="1:15" ht="18.75" customHeight="1" x14ac:dyDescent="0.25">
      <c r="A27" s="88"/>
      <c r="B27" s="82"/>
      <c r="C27" s="85"/>
      <c r="D27" s="85"/>
      <c r="E27" s="85"/>
      <c r="F27" s="91"/>
      <c r="G27" s="91"/>
      <c r="H27" s="101"/>
      <c r="I27" s="101"/>
      <c r="J27" s="99" t="s">
        <v>120</v>
      </c>
      <c r="K27" s="99"/>
      <c r="L27" s="99"/>
      <c r="M27" s="99"/>
      <c r="N27" s="85"/>
      <c r="O27" s="85"/>
    </row>
    <row r="28" spans="1:15" ht="45" customHeight="1" x14ac:dyDescent="0.25">
      <c r="A28" s="88"/>
      <c r="B28" s="83"/>
      <c r="C28" s="86"/>
      <c r="D28" s="86"/>
      <c r="E28" s="86"/>
      <c r="F28" s="92"/>
      <c r="G28" s="92"/>
      <c r="H28" s="102"/>
      <c r="I28" s="102"/>
      <c r="J28" s="24">
        <v>100</v>
      </c>
      <c r="K28" s="24">
        <v>100</v>
      </c>
      <c r="L28" s="24">
        <v>100</v>
      </c>
      <c r="M28" s="24">
        <v>100</v>
      </c>
      <c r="N28" s="86"/>
      <c r="O28" s="86"/>
    </row>
    <row r="29" spans="1:15" ht="45" customHeight="1" x14ac:dyDescent="0.25">
      <c r="A29" s="88"/>
      <c r="B29" s="84" t="s">
        <v>42</v>
      </c>
      <c r="C29" s="81" t="s">
        <v>147</v>
      </c>
      <c r="D29" s="81" t="s">
        <v>148</v>
      </c>
      <c r="E29" s="84" t="s">
        <v>39</v>
      </c>
      <c r="F29" s="90">
        <v>-19.18</v>
      </c>
      <c r="G29" s="90">
        <v>148.37</v>
      </c>
      <c r="H29" s="100"/>
      <c r="I29" s="100"/>
      <c r="J29" s="24">
        <v>-27.6</v>
      </c>
      <c r="K29" s="24">
        <v>-6.1</v>
      </c>
      <c r="L29" s="42">
        <v>-9.08</v>
      </c>
      <c r="M29" s="24">
        <v>-16.53</v>
      </c>
      <c r="N29" s="84" t="s">
        <v>33</v>
      </c>
      <c r="O29" s="81" t="s">
        <v>124</v>
      </c>
    </row>
    <row r="30" spans="1:15" ht="18.75" customHeight="1" x14ac:dyDescent="0.25">
      <c r="A30" s="88"/>
      <c r="B30" s="85"/>
      <c r="C30" s="82"/>
      <c r="D30" s="82"/>
      <c r="E30" s="85"/>
      <c r="F30" s="91"/>
      <c r="G30" s="91"/>
      <c r="H30" s="101"/>
      <c r="I30" s="101"/>
      <c r="J30" s="99" t="s">
        <v>120</v>
      </c>
      <c r="K30" s="99"/>
      <c r="L30" s="99"/>
      <c r="M30" s="99"/>
      <c r="N30" s="85"/>
      <c r="O30" s="82"/>
    </row>
    <row r="31" spans="1:15" ht="45" customHeight="1" x14ac:dyDescent="0.25">
      <c r="A31" s="88"/>
      <c r="B31" s="86"/>
      <c r="C31" s="83"/>
      <c r="D31" s="83"/>
      <c r="E31" s="86"/>
      <c r="F31" s="92"/>
      <c r="G31" s="92"/>
      <c r="H31" s="102"/>
      <c r="I31" s="102"/>
      <c r="J31" s="24">
        <v>-27.75</v>
      </c>
      <c r="K31" s="24">
        <v>-7.07</v>
      </c>
      <c r="L31" s="24">
        <v>-9.57</v>
      </c>
      <c r="M31" s="24">
        <v>-19.18</v>
      </c>
      <c r="N31" s="86"/>
      <c r="O31" s="83"/>
    </row>
    <row r="32" spans="1:15" ht="45" customHeight="1" x14ac:dyDescent="0.25">
      <c r="A32" s="88"/>
      <c r="B32" s="84" t="s">
        <v>43</v>
      </c>
      <c r="C32" s="93" t="s">
        <v>149</v>
      </c>
      <c r="D32" s="93" t="s">
        <v>152</v>
      </c>
      <c r="E32" s="84" t="s">
        <v>39</v>
      </c>
      <c r="F32" s="90">
        <v>240.18</v>
      </c>
      <c r="G32" s="90">
        <v>65.22</v>
      </c>
      <c r="H32" s="100"/>
      <c r="I32" s="100"/>
      <c r="J32" s="24">
        <v>40.090000000000003</v>
      </c>
      <c r="K32" s="24">
        <v>68.34</v>
      </c>
      <c r="L32" s="42">
        <v>123.26</v>
      </c>
      <c r="M32" s="42">
        <v>172.86</v>
      </c>
      <c r="N32" s="84" t="s">
        <v>33</v>
      </c>
      <c r="O32" s="81" t="s">
        <v>125</v>
      </c>
    </row>
    <row r="33" spans="1:15" ht="18.75" customHeight="1" x14ac:dyDescent="0.25">
      <c r="A33" s="88"/>
      <c r="B33" s="85"/>
      <c r="C33" s="94"/>
      <c r="D33" s="94"/>
      <c r="E33" s="85"/>
      <c r="F33" s="91"/>
      <c r="G33" s="91"/>
      <c r="H33" s="101"/>
      <c r="I33" s="101"/>
      <c r="J33" s="99" t="s">
        <v>120</v>
      </c>
      <c r="K33" s="99"/>
      <c r="L33" s="99"/>
      <c r="M33" s="99"/>
      <c r="N33" s="85"/>
      <c r="O33" s="82"/>
    </row>
    <row r="34" spans="1:15" ht="45" customHeight="1" x14ac:dyDescent="0.25">
      <c r="A34" s="88"/>
      <c r="B34" s="86"/>
      <c r="C34" s="95"/>
      <c r="D34" s="95"/>
      <c r="E34" s="86"/>
      <c r="F34" s="92"/>
      <c r="G34" s="92"/>
      <c r="H34" s="102"/>
      <c r="I34" s="102"/>
      <c r="J34" s="24">
        <v>428.63</v>
      </c>
      <c r="K34" s="24">
        <v>363.32</v>
      </c>
      <c r="L34" s="24">
        <v>217.18</v>
      </c>
      <c r="M34" s="24">
        <v>240.18</v>
      </c>
      <c r="N34" s="86"/>
      <c r="O34" s="83"/>
    </row>
    <row r="35" spans="1:15" ht="45" customHeight="1" x14ac:dyDescent="0.25">
      <c r="A35" s="88"/>
      <c r="B35" s="84" t="s">
        <v>146</v>
      </c>
      <c r="C35" s="81" t="s">
        <v>150</v>
      </c>
      <c r="D35" s="81" t="s">
        <v>153</v>
      </c>
      <c r="E35" s="84" t="s">
        <v>39</v>
      </c>
      <c r="F35" s="90">
        <v>151.80107526881699</v>
      </c>
      <c r="G35" s="90">
        <v>24.75</v>
      </c>
      <c r="H35" s="100"/>
      <c r="I35" s="100"/>
      <c r="J35" s="24">
        <v>9.66</v>
      </c>
      <c r="K35" s="24">
        <v>46.66</v>
      </c>
      <c r="L35" s="42">
        <v>95.74</v>
      </c>
      <c r="M35" s="42">
        <v>147.96</v>
      </c>
      <c r="N35" s="84" t="s">
        <v>126</v>
      </c>
      <c r="O35" s="81" t="s">
        <v>127</v>
      </c>
    </row>
    <row r="36" spans="1:15" ht="18.75" customHeight="1" x14ac:dyDescent="0.25">
      <c r="A36" s="88"/>
      <c r="B36" s="85"/>
      <c r="C36" s="82"/>
      <c r="D36" s="82"/>
      <c r="E36" s="85"/>
      <c r="F36" s="91"/>
      <c r="G36" s="91"/>
      <c r="H36" s="101"/>
      <c r="I36" s="101"/>
      <c r="J36" s="99" t="s">
        <v>120</v>
      </c>
      <c r="K36" s="99"/>
      <c r="L36" s="99"/>
      <c r="M36" s="99"/>
      <c r="N36" s="85"/>
      <c r="O36" s="82"/>
    </row>
    <row r="37" spans="1:15" ht="45" customHeight="1" x14ac:dyDescent="0.25">
      <c r="A37" s="88"/>
      <c r="B37" s="86"/>
      <c r="C37" s="83"/>
      <c r="D37" s="83"/>
      <c r="E37" s="86"/>
      <c r="F37" s="92"/>
      <c r="G37" s="92"/>
      <c r="H37" s="102"/>
      <c r="I37" s="102"/>
      <c r="J37" s="24">
        <v>-5.49</v>
      </c>
      <c r="K37" s="24">
        <v>87.19</v>
      </c>
      <c r="L37" s="24">
        <v>123.84</v>
      </c>
      <c r="M37" s="24">
        <v>151.80107526881699</v>
      </c>
      <c r="N37" s="86"/>
      <c r="O37" s="83"/>
    </row>
    <row r="38" spans="1:15" ht="45" customHeight="1" x14ac:dyDescent="0.25">
      <c r="A38" s="88"/>
      <c r="B38" s="84" t="s">
        <v>77</v>
      </c>
      <c r="C38" s="81" t="s">
        <v>151</v>
      </c>
      <c r="D38" s="81" t="s">
        <v>154</v>
      </c>
      <c r="E38" s="84" t="s">
        <v>39</v>
      </c>
      <c r="F38" s="90" t="s">
        <v>155</v>
      </c>
      <c r="G38" s="90" t="s">
        <v>155</v>
      </c>
      <c r="H38" s="100"/>
      <c r="I38" s="100"/>
      <c r="J38" s="38" t="s">
        <v>155</v>
      </c>
      <c r="K38" s="38" t="s">
        <v>155</v>
      </c>
      <c r="L38" s="43" t="s">
        <v>155</v>
      </c>
      <c r="M38" s="24" t="s">
        <v>155</v>
      </c>
      <c r="N38" s="84" t="s">
        <v>128</v>
      </c>
      <c r="O38" s="81" t="s">
        <v>76</v>
      </c>
    </row>
    <row r="39" spans="1:15" ht="18.75" customHeight="1" x14ac:dyDescent="0.25">
      <c r="A39" s="88"/>
      <c r="B39" s="85"/>
      <c r="C39" s="82"/>
      <c r="D39" s="82"/>
      <c r="E39" s="85"/>
      <c r="F39" s="91"/>
      <c r="G39" s="91"/>
      <c r="H39" s="101"/>
      <c r="I39" s="101"/>
      <c r="J39" s="99" t="s">
        <v>120</v>
      </c>
      <c r="K39" s="99"/>
      <c r="L39" s="99"/>
      <c r="M39" s="99"/>
      <c r="N39" s="85"/>
      <c r="O39" s="82"/>
    </row>
    <row r="40" spans="1:15" ht="45" customHeight="1" x14ac:dyDescent="0.25">
      <c r="A40" s="89"/>
      <c r="B40" s="86"/>
      <c r="C40" s="83"/>
      <c r="D40" s="83"/>
      <c r="E40" s="86"/>
      <c r="F40" s="92"/>
      <c r="G40" s="92"/>
      <c r="H40" s="102"/>
      <c r="I40" s="102"/>
      <c r="J40" s="38" t="s">
        <v>155</v>
      </c>
      <c r="K40" s="38" t="s">
        <v>155</v>
      </c>
      <c r="L40" s="38" t="s">
        <v>155</v>
      </c>
      <c r="M40" s="38" t="s">
        <v>155</v>
      </c>
      <c r="N40" s="86"/>
      <c r="O40" s="83"/>
    </row>
    <row r="41" spans="1:15" ht="15" customHeight="1" x14ac:dyDescent="0.25">
      <c r="A41" s="26" t="str">
        <f>B26</f>
        <v>C1. COMITÉS COMUNITARIOS CONFORMADOS</v>
      </c>
      <c r="B41" s="27"/>
      <c r="C41" s="27"/>
      <c r="D41" s="27"/>
      <c r="E41" s="27"/>
      <c r="F41" s="27"/>
      <c r="G41" s="27"/>
      <c r="H41" s="28"/>
      <c r="I41" s="29"/>
      <c r="J41" s="29"/>
      <c r="K41" s="29"/>
      <c r="L41" s="29"/>
      <c r="M41" s="29"/>
      <c r="N41" s="29"/>
      <c r="O41" s="30"/>
    </row>
    <row r="42" spans="1:15" ht="45" customHeight="1" x14ac:dyDescent="0.25">
      <c r="A42" s="103" t="s">
        <v>44</v>
      </c>
      <c r="B42" s="84" t="s">
        <v>86</v>
      </c>
      <c r="C42" s="84" t="s">
        <v>45</v>
      </c>
      <c r="D42" s="84" t="s">
        <v>46</v>
      </c>
      <c r="E42" s="84" t="s">
        <v>39</v>
      </c>
      <c r="F42" s="90">
        <v>100</v>
      </c>
      <c r="G42" s="90">
        <v>121.25</v>
      </c>
      <c r="H42" s="100"/>
      <c r="I42" s="100"/>
      <c r="J42" s="23">
        <v>95.12</v>
      </c>
      <c r="K42" s="24">
        <v>100</v>
      </c>
      <c r="L42" s="41">
        <v>100</v>
      </c>
      <c r="M42" s="41">
        <v>100</v>
      </c>
      <c r="N42" s="84" t="s">
        <v>91</v>
      </c>
      <c r="O42" s="81" t="s">
        <v>129</v>
      </c>
    </row>
    <row r="43" spans="1:15" ht="18.75" customHeight="1" x14ac:dyDescent="0.25">
      <c r="A43" s="104"/>
      <c r="B43" s="85"/>
      <c r="C43" s="85"/>
      <c r="D43" s="85"/>
      <c r="E43" s="85"/>
      <c r="F43" s="91"/>
      <c r="G43" s="91"/>
      <c r="H43" s="101"/>
      <c r="I43" s="101"/>
      <c r="J43" s="99" t="s">
        <v>120</v>
      </c>
      <c r="K43" s="99"/>
      <c r="L43" s="99"/>
      <c r="M43" s="99"/>
      <c r="N43" s="85"/>
      <c r="O43" s="82"/>
    </row>
    <row r="44" spans="1:15" ht="45" customHeight="1" x14ac:dyDescent="0.25">
      <c r="A44" s="104"/>
      <c r="B44" s="86"/>
      <c r="C44" s="86"/>
      <c r="D44" s="86"/>
      <c r="E44" s="86"/>
      <c r="F44" s="92"/>
      <c r="G44" s="92"/>
      <c r="H44" s="102"/>
      <c r="I44" s="102"/>
      <c r="J44" s="24">
        <v>100</v>
      </c>
      <c r="K44" s="24">
        <v>100</v>
      </c>
      <c r="L44" s="24">
        <v>100</v>
      </c>
      <c r="M44" s="24">
        <v>100</v>
      </c>
      <c r="N44" s="86"/>
      <c r="O44" s="83"/>
    </row>
    <row r="45" spans="1:15" ht="45" customHeight="1" x14ac:dyDescent="0.25">
      <c r="A45" s="104"/>
      <c r="B45" s="84" t="s">
        <v>47</v>
      </c>
      <c r="C45" s="84" t="s">
        <v>48</v>
      </c>
      <c r="D45" s="84" t="s">
        <v>92</v>
      </c>
      <c r="E45" s="84" t="s">
        <v>39</v>
      </c>
      <c r="F45" s="90">
        <v>100</v>
      </c>
      <c r="G45" s="90">
        <v>50</v>
      </c>
      <c r="H45" s="100"/>
      <c r="I45" s="100"/>
      <c r="J45" s="24">
        <v>0</v>
      </c>
      <c r="K45" s="24">
        <v>78</v>
      </c>
      <c r="L45" s="42">
        <v>89</v>
      </c>
      <c r="M45" s="24">
        <v>89</v>
      </c>
      <c r="N45" s="84" t="s">
        <v>49</v>
      </c>
      <c r="O45" s="81" t="s">
        <v>130</v>
      </c>
    </row>
    <row r="46" spans="1:15" ht="18.75" customHeight="1" x14ac:dyDescent="0.25">
      <c r="A46" s="104"/>
      <c r="B46" s="85"/>
      <c r="C46" s="85"/>
      <c r="D46" s="85"/>
      <c r="E46" s="85"/>
      <c r="F46" s="91"/>
      <c r="G46" s="91"/>
      <c r="H46" s="101"/>
      <c r="I46" s="101"/>
      <c r="J46" s="99" t="s">
        <v>120</v>
      </c>
      <c r="K46" s="99"/>
      <c r="L46" s="99"/>
      <c r="M46" s="99"/>
      <c r="N46" s="85"/>
      <c r="O46" s="82"/>
    </row>
    <row r="47" spans="1:15" ht="45" customHeight="1" x14ac:dyDescent="0.25">
      <c r="A47" s="105"/>
      <c r="B47" s="86"/>
      <c r="C47" s="86"/>
      <c r="D47" s="86"/>
      <c r="E47" s="86"/>
      <c r="F47" s="92"/>
      <c r="G47" s="92"/>
      <c r="H47" s="102"/>
      <c r="I47" s="102"/>
      <c r="J47" s="24">
        <v>100</v>
      </c>
      <c r="K47" s="24">
        <v>100</v>
      </c>
      <c r="L47" s="24">
        <v>100</v>
      </c>
      <c r="M47" s="24">
        <v>100</v>
      </c>
      <c r="N47" s="86"/>
      <c r="O47" s="83"/>
    </row>
    <row r="48" spans="1:15" ht="50.1" customHeight="1" x14ac:dyDescent="0.25">
      <c r="A48" s="103" t="s">
        <v>44</v>
      </c>
      <c r="B48" s="81" t="s">
        <v>156</v>
      </c>
      <c r="C48" s="81" t="s">
        <v>157</v>
      </c>
      <c r="D48" s="81" t="s">
        <v>158</v>
      </c>
      <c r="E48" s="84" t="s">
        <v>39</v>
      </c>
      <c r="F48" s="90">
        <v>100</v>
      </c>
      <c r="G48" s="90" t="s">
        <v>155</v>
      </c>
      <c r="H48" s="100"/>
      <c r="I48" s="100"/>
      <c r="J48" s="24">
        <v>0</v>
      </c>
      <c r="K48" s="24">
        <v>95.12</v>
      </c>
      <c r="L48" s="44">
        <v>96.34</v>
      </c>
      <c r="M48" s="42">
        <v>96.34</v>
      </c>
      <c r="N48" s="84" t="s">
        <v>49</v>
      </c>
      <c r="O48" s="81" t="s">
        <v>131</v>
      </c>
    </row>
    <row r="49" spans="1:15" ht="18.75" customHeight="1" x14ac:dyDescent="0.25">
      <c r="A49" s="104"/>
      <c r="B49" s="82"/>
      <c r="C49" s="82"/>
      <c r="D49" s="82"/>
      <c r="E49" s="85"/>
      <c r="F49" s="91"/>
      <c r="G49" s="91"/>
      <c r="H49" s="101"/>
      <c r="I49" s="101"/>
      <c r="J49" s="99" t="s">
        <v>120</v>
      </c>
      <c r="K49" s="99"/>
      <c r="L49" s="99"/>
      <c r="M49" s="99"/>
      <c r="N49" s="85"/>
      <c r="O49" s="82"/>
    </row>
    <row r="50" spans="1:15" ht="50.1" customHeight="1" x14ac:dyDescent="0.25">
      <c r="A50" s="104"/>
      <c r="B50" s="83"/>
      <c r="C50" s="83"/>
      <c r="D50" s="83"/>
      <c r="E50" s="86"/>
      <c r="F50" s="92"/>
      <c r="G50" s="92"/>
      <c r="H50" s="102"/>
      <c r="I50" s="102"/>
      <c r="J50" s="24">
        <v>0</v>
      </c>
      <c r="K50" s="24">
        <v>100</v>
      </c>
      <c r="L50" s="24">
        <v>100</v>
      </c>
      <c r="M50" s="24">
        <v>100</v>
      </c>
      <c r="N50" s="86"/>
      <c r="O50" s="83"/>
    </row>
    <row r="51" spans="1:15" ht="50.1" customHeight="1" x14ac:dyDescent="0.25">
      <c r="A51" s="104"/>
      <c r="B51" s="84" t="s">
        <v>50</v>
      </c>
      <c r="C51" s="84" t="s">
        <v>51</v>
      </c>
      <c r="D51" s="84" t="s">
        <v>52</v>
      </c>
      <c r="E51" s="84" t="s">
        <v>39</v>
      </c>
      <c r="F51" s="90">
        <v>100</v>
      </c>
      <c r="G51" s="90">
        <v>96.25</v>
      </c>
      <c r="H51" s="100"/>
      <c r="I51" s="100"/>
      <c r="J51" s="24">
        <v>0</v>
      </c>
      <c r="K51" s="24">
        <v>100</v>
      </c>
      <c r="L51" s="44">
        <v>100</v>
      </c>
      <c r="M51" s="44">
        <v>100</v>
      </c>
      <c r="N51" s="84" t="s">
        <v>49</v>
      </c>
      <c r="O51" s="81" t="s">
        <v>132</v>
      </c>
    </row>
    <row r="52" spans="1:15" ht="18.75" customHeight="1" x14ac:dyDescent="0.25">
      <c r="A52" s="104"/>
      <c r="B52" s="85"/>
      <c r="C52" s="85"/>
      <c r="D52" s="85"/>
      <c r="E52" s="85"/>
      <c r="F52" s="91"/>
      <c r="G52" s="91"/>
      <c r="H52" s="101"/>
      <c r="I52" s="101"/>
      <c r="J52" s="99" t="s">
        <v>120</v>
      </c>
      <c r="K52" s="99"/>
      <c r="L52" s="99"/>
      <c r="M52" s="99"/>
      <c r="N52" s="85"/>
      <c r="O52" s="82"/>
    </row>
    <row r="53" spans="1:15" ht="50.1" customHeight="1" x14ac:dyDescent="0.25">
      <c r="A53" s="104"/>
      <c r="B53" s="86"/>
      <c r="C53" s="86"/>
      <c r="D53" s="86"/>
      <c r="E53" s="86"/>
      <c r="F53" s="92"/>
      <c r="G53" s="92"/>
      <c r="H53" s="102"/>
      <c r="I53" s="102"/>
      <c r="J53" s="32">
        <v>0</v>
      </c>
      <c r="K53" s="32">
        <v>100</v>
      </c>
      <c r="L53" s="32">
        <v>100</v>
      </c>
      <c r="M53" s="32">
        <v>100</v>
      </c>
      <c r="N53" s="86"/>
      <c r="O53" s="83"/>
    </row>
    <row r="54" spans="1:15" ht="15" customHeight="1" x14ac:dyDescent="0.25">
      <c r="A54" s="26" t="str">
        <f>B29</f>
        <v>C2. CURSOS Y TALLERES IMPARTIDOS</v>
      </c>
      <c r="B54" s="27"/>
      <c r="C54" s="27"/>
      <c r="D54" s="27"/>
      <c r="E54" s="27"/>
      <c r="F54" s="27"/>
      <c r="G54" s="27"/>
      <c r="H54" s="28"/>
      <c r="I54" s="29"/>
      <c r="J54" s="29"/>
      <c r="K54" s="29"/>
      <c r="L54" s="29"/>
      <c r="M54" s="29"/>
      <c r="N54" s="29"/>
      <c r="O54" s="30"/>
    </row>
    <row r="55" spans="1:15" ht="50.1" customHeight="1" x14ac:dyDescent="0.25">
      <c r="A55" s="103" t="s">
        <v>44</v>
      </c>
      <c r="B55" s="84" t="s">
        <v>53</v>
      </c>
      <c r="C55" s="84" t="s">
        <v>54</v>
      </c>
      <c r="D55" s="84" t="s">
        <v>55</v>
      </c>
      <c r="E55" s="84" t="s">
        <v>39</v>
      </c>
      <c r="F55" s="90">
        <v>100</v>
      </c>
      <c r="G55" s="90">
        <v>100</v>
      </c>
      <c r="H55" s="100"/>
      <c r="I55" s="100"/>
      <c r="J55" s="33">
        <v>100</v>
      </c>
      <c r="K55" s="33">
        <v>100</v>
      </c>
      <c r="L55" s="41">
        <v>100</v>
      </c>
      <c r="M55" s="41">
        <v>100</v>
      </c>
      <c r="N55" s="84" t="s">
        <v>33</v>
      </c>
      <c r="O55" s="84" t="s">
        <v>133</v>
      </c>
    </row>
    <row r="56" spans="1:15" ht="18.75" customHeight="1" x14ac:dyDescent="0.25">
      <c r="A56" s="104"/>
      <c r="B56" s="85"/>
      <c r="C56" s="85"/>
      <c r="D56" s="85"/>
      <c r="E56" s="85"/>
      <c r="F56" s="91"/>
      <c r="G56" s="91"/>
      <c r="H56" s="101"/>
      <c r="I56" s="101"/>
      <c r="J56" s="99" t="s">
        <v>120</v>
      </c>
      <c r="K56" s="99"/>
      <c r="L56" s="99"/>
      <c r="M56" s="99"/>
      <c r="N56" s="85"/>
      <c r="O56" s="85"/>
    </row>
    <row r="57" spans="1:15" ht="50.1" customHeight="1" x14ac:dyDescent="0.25">
      <c r="A57" s="104"/>
      <c r="B57" s="86"/>
      <c r="C57" s="86"/>
      <c r="D57" s="86"/>
      <c r="E57" s="86"/>
      <c r="F57" s="92"/>
      <c r="G57" s="92"/>
      <c r="H57" s="102"/>
      <c r="I57" s="102"/>
      <c r="J57" s="24">
        <v>100</v>
      </c>
      <c r="K57" s="24">
        <v>100</v>
      </c>
      <c r="L57" s="24">
        <v>100</v>
      </c>
      <c r="M57" s="24">
        <v>100</v>
      </c>
      <c r="N57" s="86"/>
      <c r="O57" s="86"/>
    </row>
    <row r="58" spans="1:15" ht="50.1" customHeight="1" x14ac:dyDescent="0.25">
      <c r="A58" s="104"/>
      <c r="B58" s="84" t="s">
        <v>56</v>
      </c>
      <c r="C58" s="84" t="s">
        <v>57</v>
      </c>
      <c r="D58" s="84" t="s">
        <v>58</v>
      </c>
      <c r="E58" s="84" t="s">
        <v>39</v>
      </c>
      <c r="F58" s="90">
        <v>100</v>
      </c>
      <c r="G58" s="90">
        <v>192.17</v>
      </c>
      <c r="H58" s="100"/>
      <c r="I58" s="100"/>
      <c r="J58" s="24">
        <v>174.15</v>
      </c>
      <c r="K58" s="24">
        <v>176.25</v>
      </c>
      <c r="L58" s="42">
        <v>175.65</v>
      </c>
      <c r="M58" s="42">
        <v>180.85</v>
      </c>
      <c r="N58" s="84" t="s">
        <v>134</v>
      </c>
      <c r="O58" s="84" t="s">
        <v>135</v>
      </c>
    </row>
    <row r="59" spans="1:15" ht="18.75" customHeight="1" x14ac:dyDescent="0.25">
      <c r="A59" s="104"/>
      <c r="B59" s="85"/>
      <c r="C59" s="85"/>
      <c r="D59" s="85"/>
      <c r="E59" s="85"/>
      <c r="F59" s="91"/>
      <c r="G59" s="91"/>
      <c r="H59" s="101"/>
      <c r="I59" s="101"/>
      <c r="J59" s="99" t="s">
        <v>120</v>
      </c>
      <c r="K59" s="99"/>
      <c r="L59" s="99"/>
      <c r="M59" s="99"/>
      <c r="N59" s="85"/>
      <c r="O59" s="85"/>
    </row>
    <row r="60" spans="1:15" ht="50.1" customHeight="1" x14ac:dyDescent="0.25">
      <c r="A60" s="104"/>
      <c r="B60" s="86"/>
      <c r="C60" s="86"/>
      <c r="D60" s="86"/>
      <c r="E60" s="86"/>
      <c r="F60" s="92"/>
      <c r="G60" s="92"/>
      <c r="H60" s="102"/>
      <c r="I60" s="102"/>
      <c r="J60" s="24">
        <v>100</v>
      </c>
      <c r="K60" s="24">
        <v>100</v>
      </c>
      <c r="L60" s="24">
        <v>100</v>
      </c>
      <c r="M60" s="24">
        <v>100</v>
      </c>
      <c r="N60" s="86"/>
      <c r="O60" s="86"/>
    </row>
    <row r="61" spans="1:15" ht="50.1" customHeight="1" x14ac:dyDescent="0.25">
      <c r="A61" s="104"/>
      <c r="B61" s="84" t="s">
        <v>59</v>
      </c>
      <c r="C61" s="84" t="s">
        <v>60</v>
      </c>
      <c r="D61" s="84" t="s">
        <v>94</v>
      </c>
      <c r="E61" s="84" t="s">
        <v>39</v>
      </c>
      <c r="F61" s="90">
        <v>100</v>
      </c>
      <c r="G61" s="90">
        <v>102.31</v>
      </c>
      <c r="H61" s="100"/>
      <c r="I61" s="100"/>
      <c r="J61" s="24">
        <v>97.47</v>
      </c>
      <c r="K61" s="24">
        <v>94.79</v>
      </c>
      <c r="L61" s="44">
        <v>99.04</v>
      </c>
      <c r="M61" s="42">
        <v>101.97</v>
      </c>
      <c r="N61" s="81" t="s">
        <v>33</v>
      </c>
      <c r="O61" s="81" t="s">
        <v>136</v>
      </c>
    </row>
    <row r="62" spans="1:15" ht="18.75" customHeight="1" x14ac:dyDescent="0.25">
      <c r="A62" s="104"/>
      <c r="B62" s="85"/>
      <c r="C62" s="85"/>
      <c r="D62" s="85"/>
      <c r="E62" s="85"/>
      <c r="F62" s="91"/>
      <c r="G62" s="91"/>
      <c r="H62" s="101"/>
      <c r="I62" s="101"/>
      <c r="J62" s="99" t="s">
        <v>120</v>
      </c>
      <c r="K62" s="99"/>
      <c r="L62" s="99"/>
      <c r="M62" s="99"/>
      <c r="N62" s="82"/>
      <c r="O62" s="82"/>
    </row>
    <row r="63" spans="1:15" ht="50.1" customHeight="1" x14ac:dyDescent="0.25">
      <c r="A63" s="104"/>
      <c r="B63" s="86"/>
      <c r="C63" s="86"/>
      <c r="D63" s="86"/>
      <c r="E63" s="86"/>
      <c r="F63" s="92"/>
      <c r="G63" s="92"/>
      <c r="H63" s="102"/>
      <c r="I63" s="102"/>
      <c r="J63" s="24">
        <v>100</v>
      </c>
      <c r="K63" s="24">
        <v>100</v>
      </c>
      <c r="L63" s="24">
        <v>100</v>
      </c>
      <c r="M63" s="24">
        <v>100</v>
      </c>
      <c r="N63" s="83"/>
      <c r="O63" s="83"/>
    </row>
    <row r="64" spans="1:15" ht="50.1" customHeight="1" x14ac:dyDescent="0.25">
      <c r="A64" s="104"/>
      <c r="B64" s="84" t="s">
        <v>61</v>
      </c>
      <c r="C64" s="84" t="s">
        <v>62</v>
      </c>
      <c r="D64" s="84" t="s">
        <v>95</v>
      </c>
      <c r="E64" s="84" t="s">
        <v>39</v>
      </c>
      <c r="F64" s="90">
        <v>100</v>
      </c>
      <c r="G64" s="90">
        <v>1055.25</v>
      </c>
      <c r="H64" s="100"/>
      <c r="I64" s="100"/>
      <c r="J64" s="24">
        <v>49.51</v>
      </c>
      <c r="K64" s="24">
        <v>19.45</v>
      </c>
      <c r="L64" s="42">
        <v>14.94</v>
      </c>
      <c r="M64" s="42">
        <v>14.08</v>
      </c>
      <c r="N64" s="81" t="s">
        <v>137</v>
      </c>
      <c r="O64" s="81" t="s">
        <v>138</v>
      </c>
    </row>
    <row r="65" spans="1:15" ht="18.75" customHeight="1" x14ac:dyDescent="0.25">
      <c r="A65" s="104"/>
      <c r="B65" s="85"/>
      <c r="C65" s="85"/>
      <c r="D65" s="85"/>
      <c r="E65" s="85"/>
      <c r="F65" s="91"/>
      <c r="G65" s="91"/>
      <c r="H65" s="101"/>
      <c r="I65" s="101"/>
      <c r="J65" s="99" t="s">
        <v>120</v>
      </c>
      <c r="K65" s="99"/>
      <c r="L65" s="99"/>
      <c r="M65" s="99"/>
      <c r="N65" s="82"/>
      <c r="O65" s="82"/>
    </row>
    <row r="66" spans="1:15" ht="50.1" customHeight="1" x14ac:dyDescent="0.25">
      <c r="A66" s="104"/>
      <c r="B66" s="86"/>
      <c r="C66" s="86"/>
      <c r="D66" s="86"/>
      <c r="E66" s="86"/>
      <c r="F66" s="92"/>
      <c r="G66" s="92"/>
      <c r="H66" s="102"/>
      <c r="I66" s="102"/>
      <c r="J66" s="24">
        <v>100</v>
      </c>
      <c r="K66" s="24">
        <v>100</v>
      </c>
      <c r="L66" s="24">
        <v>100</v>
      </c>
      <c r="M66" s="24">
        <v>100</v>
      </c>
      <c r="N66" s="83"/>
      <c r="O66" s="83"/>
    </row>
    <row r="67" spans="1:15" ht="50.1" customHeight="1" x14ac:dyDescent="0.25">
      <c r="A67" s="104"/>
      <c r="B67" s="84" t="s">
        <v>63</v>
      </c>
      <c r="C67" s="84" t="s">
        <v>87</v>
      </c>
      <c r="D67" s="84" t="s">
        <v>96</v>
      </c>
      <c r="E67" s="84" t="s">
        <v>39</v>
      </c>
      <c r="F67" s="90">
        <v>100</v>
      </c>
      <c r="G67" s="90">
        <v>83.63</v>
      </c>
      <c r="H67" s="100"/>
      <c r="I67" s="100"/>
      <c r="J67" s="24">
        <v>100</v>
      </c>
      <c r="K67" s="24">
        <v>100</v>
      </c>
      <c r="L67" s="42">
        <v>100</v>
      </c>
      <c r="M67" s="44">
        <v>100</v>
      </c>
      <c r="N67" s="81" t="s">
        <v>134</v>
      </c>
      <c r="O67" s="81" t="s">
        <v>139</v>
      </c>
    </row>
    <row r="68" spans="1:15" ht="18.75" customHeight="1" x14ac:dyDescent="0.25">
      <c r="A68" s="104"/>
      <c r="B68" s="85"/>
      <c r="C68" s="85"/>
      <c r="D68" s="85"/>
      <c r="E68" s="85"/>
      <c r="F68" s="91"/>
      <c r="G68" s="91"/>
      <c r="H68" s="101"/>
      <c r="I68" s="101"/>
      <c r="J68" s="99" t="s">
        <v>120</v>
      </c>
      <c r="K68" s="99"/>
      <c r="L68" s="99"/>
      <c r="M68" s="99"/>
      <c r="N68" s="82"/>
      <c r="O68" s="82"/>
    </row>
    <row r="69" spans="1:15" ht="50.1" customHeight="1" x14ac:dyDescent="0.25">
      <c r="A69" s="105"/>
      <c r="B69" s="86"/>
      <c r="C69" s="86"/>
      <c r="D69" s="86"/>
      <c r="E69" s="86"/>
      <c r="F69" s="92"/>
      <c r="G69" s="92"/>
      <c r="H69" s="102"/>
      <c r="I69" s="102"/>
      <c r="J69" s="24">
        <v>100</v>
      </c>
      <c r="K69" s="24">
        <v>100</v>
      </c>
      <c r="L69" s="24">
        <v>100</v>
      </c>
      <c r="M69" s="24">
        <v>100</v>
      </c>
      <c r="N69" s="83"/>
      <c r="O69" s="83"/>
    </row>
    <row r="70" spans="1:15" ht="15" customHeight="1" x14ac:dyDescent="0.25">
      <c r="A70" s="26" t="str">
        <f>B32</f>
        <v>C3. EVENTOS COMUNITARIOS REALIZADOS</v>
      </c>
      <c r="B70" s="27"/>
      <c r="C70" s="27"/>
      <c r="D70" s="27"/>
      <c r="E70" s="27"/>
      <c r="F70" s="27"/>
      <c r="G70" s="27"/>
      <c r="H70" s="28"/>
      <c r="I70" s="29"/>
      <c r="J70" s="29"/>
      <c r="K70" s="29"/>
      <c r="L70" s="29"/>
      <c r="M70" s="29"/>
      <c r="N70" s="29"/>
      <c r="O70" s="30"/>
    </row>
    <row r="71" spans="1:15" ht="50.1" customHeight="1" x14ac:dyDescent="0.25">
      <c r="A71" s="47" t="s">
        <v>44</v>
      </c>
      <c r="B71" s="84" t="s">
        <v>97</v>
      </c>
      <c r="C71" s="84" t="s">
        <v>73</v>
      </c>
      <c r="D71" s="84" t="s">
        <v>98</v>
      </c>
      <c r="E71" s="84" t="s">
        <v>39</v>
      </c>
      <c r="F71" s="90">
        <v>100</v>
      </c>
      <c r="G71" s="90">
        <v>100</v>
      </c>
      <c r="H71" s="100"/>
      <c r="I71" s="100"/>
      <c r="J71" s="24">
        <v>95.12</v>
      </c>
      <c r="K71" s="24">
        <v>96.34</v>
      </c>
      <c r="L71" s="44">
        <v>97.56</v>
      </c>
      <c r="M71" s="44">
        <v>98.17</v>
      </c>
      <c r="N71" s="84" t="s">
        <v>64</v>
      </c>
      <c r="O71" s="81" t="s">
        <v>125</v>
      </c>
    </row>
    <row r="72" spans="1:15" ht="18.75" x14ac:dyDescent="0.25">
      <c r="A72" s="47"/>
      <c r="B72" s="85"/>
      <c r="C72" s="85"/>
      <c r="D72" s="85"/>
      <c r="E72" s="85"/>
      <c r="F72" s="91"/>
      <c r="G72" s="91"/>
      <c r="H72" s="101"/>
      <c r="I72" s="101"/>
      <c r="J72" s="99" t="s">
        <v>120</v>
      </c>
      <c r="K72" s="99"/>
      <c r="L72" s="99"/>
      <c r="M72" s="99"/>
      <c r="N72" s="85"/>
      <c r="O72" s="82"/>
    </row>
    <row r="73" spans="1:15" ht="50.1" customHeight="1" x14ac:dyDescent="0.25">
      <c r="A73" s="47"/>
      <c r="B73" s="86"/>
      <c r="C73" s="86"/>
      <c r="D73" s="86"/>
      <c r="E73" s="86"/>
      <c r="F73" s="92"/>
      <c r="G73" s="92"/>
      <c r="H73" s="102"/>
      <c r="I73" s="102"/>
      <c r="J73" s="24">
        <v>100</v>
      </c>
      <c r="K73" s="24">
        <v>100</v>
      </c>
      <c r="L73" s="24">
        <v>100</v>
      </c>
      <c r="M73" s="24">
        <v>100</v>
      </c>
      <c r="N73" s="86"/>
      <c r="O73" s="83"/>
    </row>
    <row r="74" spans="1:15" ht="50.1" customHeight="1" x14ac:dyDescent="0.25">
      <c r="A74" s="48"/>
      <c r="B74" s="84" t="s">
        <v>65</v>
      </c>
      <c r="C74" s="84" t="s">
        <v>66</v>
      </c>
      <c r="D74" s="84" t="s">
        <v>99</v>
      </c>
      <c r="E74" s="84" t="s">
        <v>39</v>
      </c>
      <c r="F74" s="90">
        <v>100</v>
      </c>
      <c r="G74" s="90">
        <v>44.09</v>
      </c>
      <c r="H74" s="100"/>
      <c r="I74" s="100"/>
      <c r="J74" s="24">
        <v>26.5</v>
      </c>
      <c r="K74" s="24">
        <v>36.33</v>
      </c>
      <c r="L74" s="42">
        <v>70.39</v>
      </c>
      <c r="M74" s="42">
        <v>80.209999999999994</v>
      </c>
      <c r="N74" s="84" t="s">
        <v>67</v>
      </c>
      <c r="O74" s="84" t="s">
        <v>135</v>
      </c>
    </row>
    <row r="75" spans="1:15" ht="18.75" x14ac:dyDescent="0.25">
      <c r="A75" s="48"/>
      <c r="B75" s="85"/>
      <c r="C75" s="85"/>
      <c r="D75" s="85"/>
      <c r="E75" s="85"/>
      <c r="F75" s="91"/>
      <c r="G75" s="91"/>
      <c r="H75" s="101"/>
      <c r="I75" s="101"/>
      <c r="J75" s="99" t="s">
        <v>120</v>
      </c>
      <c r="K75" s="99"/>
      <c r="L75" s="99"/>
      <c r="M75" s="99"/>
      <c r="N75" s="85"/>
      <c r="O75" s="85"/>
    </row>
    <row r="76" spans="1:15" ht="50.1" customHeight="1" x14ac:dyDescent="0.25">
      <c r="A76" s="48"/>
      <c r="B76" s="86"/>
      <c r="C76" s="86"/>
      <c r="D76" s="86"/>
      <c r="E76" s="86"/>
      <c r="F76" s="92"/>
      <c r="G76" s="92"/>
      <c r="H76" s="102"/>
      <c r="I76" s="102"/>
      <c r="J76" s="24">
        <v>100</v>
      </c>
      <c r="K76" s="24">
        <v>100</v>
      </c>
      <c r="L76" s="24">
        <v>100</v>
      </c>
      <c r="M76" s="24">
        <v>100</v>
      </c>
      <c r="N76" s="86"/>
      <c r="O76" s="86"/>
    </row>
    <row r="77" spans="1:15" ht="50.1" customHeight="1" x14ac:dyDescent="0.25">
      <c r="A77" s="48"/>
      <c r="B77" s="84" t="s">
        <v>68</v>
      </c>
      <c r="C77" s="84" t="s">
        <v>69</v>
      </c>
      <c r="D77" s="84" t="s">
        <v>100</v>
      </c>
      <c r="E77" s="84" t="s">
        <v>39</v>
      </c>
      <c r="F77" s="90">
        <v>100</v>
      </c>
      <c r="G77" s="90">
        <v>1055.25</v>
      </c>
      <c r="H77" s="100"/>
      <c r="I77" s="100"/>
      <c r="J77" s="24">
        <v>0</v>
      </c>
      <c r="K77" s="24">
        <v>2.2400000000000002</v>
      </c>
      <c r="L77" s="42">
        <v>2.1</v>
      </c>
      <c r="M77" s="24">
        <v>2.2599999999999998</v>
      </c>
      <c r="N77" s="84" t="s">
        <v>70</v>
      </c>
      <c r="O77" s="84" t="s">
        <v>138</v>
      </c>
    </row>
    <row r="78" spans="1:15" ht="18.75" x14ac:dyDescent="0.25">
      <c r="A78" s="48"/>
      <c r="B78" s="85"/>
      <c r="C78" s="85"/>
      <c r="D78" s="85"/>
      <c r="E78" s="85"/>
      <c r="F78" s="91"/>
      <c r="G78" s="91"/>
      <c r="H78" s="101"/>
      <c r="I78" s="101"/>
      <c r="J78" s="99" t="s">
        <v>120</v>
      </c>
      <c r="K78" s="99"/>
      <c r="L78" s="99"/>
      <c r="M78" s="99"/>
      <c r="N78" s="85"/>
      <c r="O78" s="85"/>
    </row>
    <row r="79" spans="1:15" ht="50.1" customHeight="1" x14ac:dyDescent="0.25">
      <c r="A79" s="48"/>
      <c r="B79" s="86"/>
      <c r="C79" s="86"/>
      <c r="D79" s="86"/>
      <c r="E79" s="86"/>
      <c r="F79" s="92"/>
      <c r="G79" s="92"/>
      <c r="H79" s="102"/>
      <c r="I79" s="102"/>
      <c r="J79" s="24">
        <v>0</v>
      </c>
      <c r="K79" s="24">
        <v>100</v>
      </c>
      <c r="L79" s="24">
        <v>100</v>
      </c>
      <c r="M79" s="24">
        <v>100</v>
      </c>
      <c r="N79" s="86"/>
      <c r="O79" s="86"/>
    </row>
    <row r="80" spans="1:15" ht="15" customHeight="1" x14ac:dyDescent="0.25">
      <c r="A80" s="26" t="str">
        <f>B35</f>
        <v>C4. CONSULTAS PSICOLÓGICAS Y DE NUTRICIÓN BRINDADAS</v>
      </c>
      <c r="B80" s="27"/>
      <c r="C80" s="27"/>
      <c r="D80" s="27"/>
      <c r="E80" s="27"/>
      <c r="F80" s="27"/>
      <c r="G80" s="27"/>
      <c r="H80" s="28"/>
      <c r="I80" s="29"/>
      <c r="J80" s="29"/>
      <c r="K80" s="29"/>
      <c r="L80" s="29"/>
      <c r="M80" s="29"/>
      <c r="N80" s="29"/>
      <c r="O80" s="30"/>
    </row>
    <row r="81" spans="1:15" ht="50.1" customHeight="1" x14ac:dyDescent="0.25">
      <c r="A81" s="109" t="s">
        <v>44</v>
      </c>
      <c r="B81" s="84" t="s">
        <v>88</v>
      </c>
      <c r="C81" s="84" t="s">
        <v>89</v>
      </c>
      <c r="D81" s="84" t="s">
        <v>101</v>
      </c>
      <c r="E81" s="84" t="s">
        <v>39</v>
      </c>
      <c r="F81" s="90">
        <v>100</v>
      </c>
      <c r="G81" s="90">
        <v>93</v>
      </c>
      <c r="H81" s="100"/>
      <c r="I81" s="100"/>
      <c r="J81" s="24">
        <v>116.03</v>
      </c>
      <c r="K81" s="24">
        <v>71.569999999999993</v>
      </c>
      <c r="L81" s="42">
        <v>70.599999999999994</v>
      </c>
      <c r="M81" s="42">
        <v>71.569999999999993</v>
      </c>
      <c r="N81" s="84" t="s">
        <v>71</v>
      </c>
      <c r="O81" s="81" t="s">
        <v>140</v>
      </c>
    </row>
    <row r="82" spans="1:15" ht="18.75" customHeight="1" x14ac:dyDescent="0.25">
      <c r="A82" s="110"/>
      <c r="B82" s="85"/>
      <c r="C82" s="85"/>
      <c r="D82" s="85"/>
      <c r="E82" s="85"/>
      <c r="F82" s="91"/>
      <c r="G82" s="91"/>
      <c r="H82" s="101"/>
      <c r="I82" s="101"/>
      <c r="J82" s="99" t="s">
        <v>120</v>
      </c>
      <c r="K82" s="99"/>
      <c r="L82" s="99"/>
      <c r="M82" s="99"/>
      <c r="N82" s="85"/>
      <c r="O82" s="82"/>
    </row>
    <row r="83" spans="1:15" ht="50.1" customHeight="1" x14ac:dyDescent="0.25">
      <c r="A83" s="110"/>
      <c r="B83" s="86"/>
      <c r="C83" s="86"/>
      <c r="D83" s="86"/>
      <c r="E83" s="86"/>
      <c r="F83" s="92"/>
      <c r="G83" s="92"/>
      <c r="H83" s="102"/>
      <c r="I83" s="102"/>
      <c r="J83" s="24">
        <v>100</v>
      </c>
      <c r="K83" s="24">
        <v>100</v>
      </c>
      <c r="L83" s="24">
        <v>100</v>
      </c>
      <c r="M83" s="24">
        <v>100</v>
      </c>
      <c r="N83" s="86"/>
      <c r="O83" s="83"/>
    </row>
    <row r="84" spans="1:15" ht="50.1" customHeight="1" x14ac:dyDescent="0.25">
      <c r="A84" s="110"/>
      <c r="B84" s="106" t="s">
        <v>74</v>
      </c>
      <c r="C84" s="106" t="s">
        <v>75</v>
      </c>
      <c r="D84" s="106" t="s">
        <v>102</v>
      </c>
      <c r="E84" s="106" t="s">
        <v>39</v>
      </c>
      <c r="F84" s="90">
        <v>100</v>
      </c>
      <c r="G84" s="112">
        <v>145.46</v>
      </c>
      <c r="H84" s="100"/>
      <c r="I84" s="100"/>
      <c r="J84" s="24">
        <v>100</v>
      </c>
      <c r="K84" s="24">
        <v>34.770000000000003</v>
      </c>
      <c r="L84" s="42">
        <v>37.979999999999997</v>
      </c>
      <c r="M84" s="24">
        <v>40.81</v>
      </c>
      <c r="N84" s="84" t="s">
        <v>71</v>
      </c>
      <c r="O84" s="81" t="s">
        <v>141</v>
      </c>
    </row>
    <row r="85" spans="1:15" ht="18.75" customHeight="1" x14ac:dyDescent="0.25">
      <c r="A85" s="110"/>
      <c r="B85" s="107"/>
      <c r="C85" s="107"/>
      <c r="D85" s="107"/>
      <c r="E85" s="107"/>
      <c r="F85" s="91"/>
      <c r="G85" s="113"/>
      <c r="H85" s="101"/>
      <c r="I85" s="101"/>
      <c r="J85" s="99" t="s">
        <v>120</v>
      </c>
      <c r="K85" s="99"/>
      <c r="L85" s="99"/>
      <c r="M85" s="99"/>
      <c r="N85" s="85"/>
      <c r="O85" s="82"/>
    </row>
    <row r="86" spans="1:15" ht="50.1" customHeight="1" x14ac:dyDescent="0.25">
      <c r="A86" s="111"/>
      <c r="B86" s="108"/>
      <c r="C86" s="108"/>
      <c r="D86" s="108"/>
      <c r="E86" s="108"/>
      <c r="F86" s="92"/>
      <c r="G86" s="114"/>
      <c r="H86" s="102"/>
      <c r="I86" s="102"/>
      <c r="J86" s="24">
        <v>100</v>
      </c>
      <c r="K86" s="24">
        <v>100</v>
      </c>
      <c r="L86" s="24">
        <v>100</v>
      </c>
      <c r="M86" s="24">
        <v>100</v>
      </c>
      <c r="N86" s="86"/>
      <c r="O86" s="83"/>
    </row>
    <row r="87" spans="1:15" ht="15" customHeight="1" x14ac:dyDescent="0.25">
      <c r="A87" s="26" t="str">
        <f>B38</f>
        <v>C5. SERVICIO DE HUERTOS COMUNITARIOS OTORGADO</v>
      </c>
      <c r="B87" s="31"/>
      <c r="C87" s="31"/>
      <c r="D87" s="31"/>
      <c r="E87" s="31"/>
      <c r="F87" s="31"/>
      <c r="G87" s="31"/>
      <c r="H87" s="28"/>
      <c r="I87" s="29"/>
      <c r="J87" s="29"/>
      <c r="K87" s="29"/>
      <c r="L87" s="29"/>
      <c r="M87" s="29"/>
      <c r="N87" s="29"/>
      <c r="O87" s="30"/>
    </row>
    <row r="88" spans="1:15" ht="50.1" customHeight="1" x14ac:dyDescent="0.25">
      <c r="A88" s="103" t="s">
        <v>44</v>
      </c>
      <c r="B88" s="84" t="s">
        <v>82</v>
      </c>
      <c r="C88" s="84" t="s">
        <v>78</v>
      </c>
      <c r="D88" s="84" t="s">
        <v>103</v>
      </c>
      <c r="E88" s="84" t="s">
        <v>39</v>
      </c>
      <c r="F88" s="90">
        <v>100</v>
      </c>
      <c r="G88" s="90">
        <v>160</v>
      </c>
      <c r="H88" s="100"/>
      <c r="I88" s="100"/>
      <c r="J88" s="24">
        <v>100</v>
      </c>
      <c r="K88" s="24">
        <v>100</v>
      </c>
      <c r="L88" s="44">
        <v>96.97</v>
      </c>
      <c r="M88" s="42">
        <v>90.91</v>
      </c>
      <c r="N88" s="81" t="s">
        <v>79</v>
      </c>
      <c r="O88" s="81" t="s">
        <v>142</v>
      </c>
    </row>
    <row r="89" spans="1:15" ht="18.75" customHeight="1" x14ac:dyDescent="0.25">
      <c r="A89" s="104"/>
      <c r="B89" s="85"/>
      <c r="C89" s="85"/>
      <c r="D89" s="85"/>
      <c r="E89" s="85"/>
      <c r="F89" s="91"/>
      <c r="G89" s="91"/>
      <c r="H89" s="101"/>
      <c r="I89" s="101"/>
      <c r="J89" s="99" t="s">
        <v>120</v>
      </c>
      <c r="K89" s="99"/>
      <c r="L89" s="99"/>
      <c r="M89" s="99"/>
      <c r="N89" s="82"/>
      <c r="O89" s="82"/>
    </row>
    <row r="90" spans="1:15" ht="50.1" customHeight="1" x14ac:dyDescent="0.25">
      <c r="A90" s="104"/>
      <c r="B90" s="86"/>
      <c r="C90" s="86"/>
      <c r="D90" s="86"/>
      <c r="E90" s="86"/>
      <c r="F90" s="92"/>
      <c r="G90" s="92"/>
      <c r="H90" s="102"/>
      <c r="I90" s="102"/>
      <c r="J90" s="24">
        <v>100</v>
      </c>
      <c r="K90" s="24">
        <v>100</v>
      </c>
      <c r="L90" s="24">
        <v>100</v>
      </c>
      <c r="M90" s="24">
        <v>100</v>
      </c>
      <c r="N90" s="83"/>
      <c r="O90" s="83"/>
    </row>
    <row r="91" spans="1:15" ht="50.1" customHeight="1" x14ac:dyDescent="0.25">
      <c r="A91" s="104"/>
      <c r="B91" s="84" t="s">
        <v>83</v>
      </c>
      <c r="C91" s="84" t="s">
        <v>80</v>
      </c>
      <c r="D91" s="84" t="s">
        <v>93</v>
      </c>
      <c r="E91" s="84" t="s">
        <v>39</v>
      </c>
      <c r="F91" s="90">
        <v>100</v>
      </c>
      <c r="G91" s="90">
        <v>160</v>
      </c>
      <c r="H91" s="100"/>
      <c r="I91" s="100"/>
      <c r="J91" s="24">
        <v>100</v>
      </c>
      <c r="K91" s="24">
        <v>100</v>
      </c>
      <c r="L91" s="44">
        <v>96.97</v>
      </c>
      <c r="M91" s="42">
        <v>90.91</v>
      </c>
      <c r="N91" s="81" t="s">
        <v>79</v>
      </c>
      <c r="O91" s="81" t="s">
        <v>143</v>
      </c>
    </row>
    <row r="92" spans="1:15" ht="18.75" customHeight="1" x14ac:dyDescent="0.25">
      <c r="A92" s="104"/>
      <c r="B92" s="85"/>
      <c r="C92" s="85"/>
      <c r="D92" s="85"/>
      <c r="E92" s="85"/>
      <c r="F92" s="91"/>
      <c r="G92" s="91"/>
      <c r="H92" s="101"/>
      <c r="I92" s="101"/>
      <c r="J92" s="99" t="s">
        <v>120</v>
      </c>
      <c r="K92" s="99"/>
      <c r="L92" s="99"/>
      <c r="M92" s="99"/>
      <c r="N92" s="82"/>
      <c r="O92" s="82"/>
    </row>
    <row r="93" spans="1:15" ht="50.1" customHeight="1" x14ac:dyDescent="0.25">
      <c r="A93" s="104"/>
      <c r="B93" s="86"/>
      <c r="C93" s="86"/>
      <c r="D93" s="86"/>
      <c r="E93" s="86"/>
      <c r="F93" s="92"/>
      <c r="G93" s="92"/>
      <c r="H93" s="102"/>
      <c r="I93" s="102"/>
      <c r="J93" s="24">
        <v>100</v>
      </c>
      <c r="K93" s="24">
        <v>100</v>
      </c>
      <c r="L93" s="24">
        <v>100</v>
      </c>
      <c r="M93" s="24">
        <v>100</v>
      </c>
      <c r="N93" s="83"/>
      <c r="O93" s="83"/>
    </row>
    <row r="94" spans="1:15" ht="50.1" customHeight="1" x14ac:dyDescent="0.25">
      <c r="A94" s="104"/>
      <c r="B94" s="84" t="s">
        <v>84</v>
      </c>
      <c r="C94" s="84" t="s">
        <v>51</v>
      </c>
      <c r="D94" s="84" t="s">
        <v>52</v>
      </c>
      <c r="E94" s="84" t="s">
        <v>39</v>
      </c>
      <c r="F94" s="90">
        <v>100</v>
      </c>
      <c r="G94" s="90">
        <v>160</v>
      </c>
      <c r="H94" s="100"/>
      <c r="I94" s="100"/>
      <c r="J94" s="24">
        <v>100</v>
      </c>
      <c r="K94" s="24">
        <v>100</v>
      </c>
      <c r="L94" s="44">
        <v>96.97</v>
      </c>
      <c r="M94" s="42">
        <v>90.91</v>
      </c>
      <c r="N94" s="81" t="s">
        <v>81</v>
      </c>
      <c r="O94" s="81" t="s">
        <v>144</v>
      </c>
    </row>
    <row r="95" spans="1:15" ht="18.75" x14ac:dyDescent="0.25">
      <c r="A95" s="104"/>
      <c r="B95" s="85"/>
      <c r="C95" s="85"/>
      <c r="D95" s="85"/>
      <c r="E95" s="85"/>
      <c r="F95" s="91"/>
      <c r="G95" s="91"/>
      <c r="H95" s="101"/>
      <c r="I95" s="101"/>
      <c r="J95" s="99" t="s">
        <v>120</v>
      </c>
      <c r="K95" s="99"/>
      <c r="L95" s="99"/>
      <c r="M95" s="99"/>
      <c r="N95" s="82"/>
      <c r="O95" s="82"/>
    </row>
    <row r="96" spans="1:15" ht="50.1" customHeight="1" x14ac:dyDescent="0.25">
      <c r="A96" s="104"/>
      <c r="B96" s="86"/>
      <c r="C96" s="86"/>
      <c r="D96" s="86"/>
      <c r="E96" s="86"/>
      <c r="F96" s="92"/>
      <c r="G96" s="92"/>
      <c r="H96" s="102"/>
      <c r="I96" s="102"/>
      <c r="J96" s="24">
        <v>100</v>
      </c>
      <c r="K96" s="24">
        <v>100</v>
      </c>
      <c r="L96" s="24">
        <v>100</v>
      </c>
      <c r="M96" s="24">
        <v>100</v>
      </c>
      <c r="N96" s="83"/>
      <c r="O96" s="83"/>
    </row>
    <row r="97" spans="1:15" ht="50.1" customHeight="1" x14ac:dyDescent="0.25">
      <c r="A97" s="104"/>
      <c r="B97" s="81" t="s">
        <v>159</v>
      </c>
      <c r="C97" s="81" t="s">
        <v>160</v>
      </c>
      <c r="D97" s="81" t="s">
        <v>161</v>
      </c>
      <c r="E97" s="84" t="s">
        <v>39</v>
      </c>
      <c r="F97" s="90">
        <v>100</v>
      </c>
      <c r="G97" s="90" t="s">
        <v>155</v>
      </c>
      <c r="H97" s="100"/>
      <c r="I97" s="100"/>
      <c r="J97" s="24">
        <v>182.73</v>
      </c>
      <c r="K97" s="24">
        <v>172.73</v>
      </c>
      <c r="L97" s="42">
        <v>181.81818181818181</v>
      </c>
      <c r="M97" s="42">
        <v>181.59</v>
      </c>
      <c r="N97" s="81" t="s">
        <v>81</v>
      </c>
      <c r="O97" s="81" t="s">
        <v>144</v>
      </c>
    </row>
    <row r="98" spans="1:15" ht="18.75" customHeight="1" x14ac:dyDescent="0.25">
      <c r="A98" s="104"/>
      <c r="B98" s="82"/>
      <c r="C98" s="82"/>
      <c r="D98" s="82"/>
      <c r="E98" s="85"/>
      <c r="F98" s="91"/>
      <c r="G98" s="91"/>
      <c r="H98" s="101"/>
      <c r="I98" s="101"/>
      <c r="J98" s="99" t="s">
        <v>120</v>
      </c>
      <c r="K98" s="99"/>
      <c r="L98" s="99"/>
      <c r="M98" s="99"/>
      <c r="N98" s="82"/>
      <c r="O98" s="82"/>
    </row>
    <row r="99" spans="1:15" ht="50.1" customHeight="1" x14ac:dyDescent="0.25">
      <c r="A99" s="105"/>
      <c r="B99" s="83"/>
      <c r="C99" s="83"/>
      <c r="D99" s="83"/>
      <c r="E99" s="86"/>
      <c r="F99" s="92"/>
      <c r="G99" s="92"/>
      <c r="H99" s="102"/>
      <c r="I99" s="102"/>
      <c r="J99" s="24">
        <v>100</v>
      </c>
      <c r="K99" s="24">
        <v>100</v>
      </c>
      <c r="L99" s="24">
        <v>100</v>
      </c>
      <c r="M99" s="24">
        <v>100</v>
      </c>
      <c r="N99" s="83"/>
      <c r="O99" s="83"/>
    </row>
    <row r="100" spans="1:15" ht="15" customHeight="1" x14ac:dyDescent="0.3">
      <c r="A100" s="124" t="s">
        <v>121</v>
      </c>
      <c r="B100" s="125"/>
      <c r="C100" s="125"/>
      <c r="D100" s="125"/>
      <c r="E100" s="125"/>
      <c r="F100" s="125"/>
      <c r="G100" s="125"/>
      <c r="H100" s="125"/>
      <c r="I100" s="125"/>
      <c r="J100" s="125"/>
      <c r="K100" s="125"/>
      <c r="L100" s="125"/>
      <c r="M100" s="125"/>
      <c r="N100" s="125"/>
      <c r="O100" s="126"/>
    </row>
    <row r="101" spans="1:15" ht="15" customHeight="1" x14ac:dyDescent="0.25">
      <c r="A101" s="115" t="s">
        <v>163</v>
      </c>
      <c r="B101" s="116"/>
      <c r="C101" s="116"/>
      <c r="D101" s="116"/>
      <c r="E101" s="116"/>
      <c r="F101" s="116"/>
      <c r="G101" s="116"/>
      <c r="H101" s="116"/>
      <c r="I101" s="116"/>
      <c r="J101" s="116"/>
      <c r="K101" s="116"/>
      <c r="L101" s="116"/>
      <c r="M101" s="116"/>
      <c r="N101" s="116"/>
      <c r="O101" s="117"/>
    </row>
    <row r="102" spans="1:15" ht="15" customHeight="1" x14ac:dyDescent="0.25">
      <c r="A102" s="118"/>
      <c r="B102" s="119"/>
      <c r="C102" s="119"/>
      <c r="D102" s="119"/>
      <c r="E102" s="119"/>
      <c r="F102" s="119"/>
      <c r="G102" s="119"/>
      <c r="H102" s="119"/>
      <c r="I102" s="119"/>
      <c r="J102" s="119"/>
      <c r="K102" s="119"/>
      <c r="L102" s="119"/>
      <c r="M102" s="119"/>
      <c r="N102" s="119"/>
      <c r="O102" s="120"/>
    </row>
    <row r="103" spans="1:15" ht="15" customHeight="1" x14ac:dyDescent="0.25">
      <c r="A103" s="118"/>
      <c r="B103" s="119"/>
      <c r="C103" s="119"/>
      <c r="D103" s="119"/>
      <c r="E103" s="119"/>
      <c r="F103" s="119"/>
      <c r="G103" s="119"/>
      <c r="H103" s="119"/>
      <c r="I103" s="119"/>
      <c r="J103" s="119"/>
      <c r="K103" s="119"/>
      <c r="L103" s="119"/>
      <c r="M103" s="119"/>
      <c r="N103" s="119"/>
      <c r="O103" s="120"/>
    </row>
    <row r="104" spans="1:15" ht="15" customHeight="1" x14ac:dyDescent="0.25">
      <c r="A104" s="118"/>
      <c r="B104" s="119"/>
      <c r="C104" s="119"/>
      <c r="D104" s="119"/>
      <c r="E104" s="119"/>
      <c r="F104" s="119"/>
      <c r="G104" s="119"/>
      <c r="H104" s="119"/>
      <c r="I104" s="119"/>
      <c r="J104" s="119"/>
      <c r="K104" s="119"/>
      <c r="L104" s="119"/>
      <c r="M104" s="119"/>
      <c r="N104" s="119"/>
      <c r="O104" s="120"/>
    </row>
    <row r="105" spans="1:15" ht="15" customHeight="1" x14ac:dyDescent="0.25">
      <c r="A105" s="118"/>
      <c r="B105" s="119"/>
      <c r="C105" s="119"/>
      <c r="D105" s="119"/>
      <c r="E105" s="119"/>
      <c r="F105" s="119"/>
      <c r="G105" s="119"/>
      <c r="H105" s="119"/>
      <c r="I105" s="119"/>
      <c r="J105" s="119"/>
      <c r="K105" s="119"/>
      <c r="L105" s="119"/>
      <c r="M105" s="119"/>
      <c r="N105" s="119"/>
      <c r="O105" s="120"/>
    </row>
    <row r="106" spans="1:15" ht="15" customHeight="1" x14ac:dyDescent="0.25">
      <c r="A106" s="118"/>
      <c r="B106" s="119"/>
      <c r="C106" s="119"/>
      <c r="D106" s="119"/>
      <c r="E106" s="119"/>
      <c r="F106" s="119"/>
      <c r="G106" s="119"/>
      <c r="H106" s="119"/>
      <c r="I106" s="119"/>
      <c r="J106" s="119"/>
      <c r="K106" s="119"/>
      <c r="L106" s="119"/>
      <c r="M106" s="119"/>
      <c r="N106" s="119"/>
      <c r="O106" s="120"/>
    </row>
    <row r="107" spans="1:15" ht="15" customHeight="1" x14ac:dyDescent="0.25">
      <c r="A107" s="118"/>
      <c r="B107" s="119"/>
      <c r="C107" s="119"/>
      <c r="D107" s="119"/>
      <c r="E107" s="119"/>
      <c r="F107" s="119"/>
      <c r="G107" s="119"/>
      <c r="H107" s="119"/>
      <c r="I107" s="119"/>
      <c r="J107" s="119"/>
      <c r="K107" s="119"/>
      <c r="L107" s="119"/>
      <c r="M107" s="119"/>
      <c r="N107" s="119"/>
      <c r="O107" s="120"/>
    </row>
    <row r="108" spans="1:15" ht="15" customHeight="1" x14ac:dyDescent="0.25">
      <c r="A108" s="118"/>
      <c r="B108" s="119"/>
      <c r="C108" s="119"/>
      <c r="D108" s="119"/>
      <c r="E108" s="119"/>
      <c r="F108" s="119"/>
      <c r="G108" s="119"/>
      <c r="H108" s="119"/>
      <c r="I108" s="119"/>
      <c r="J108" s="119"/>
      <c r="K108" s="119"/>
      <c r="L108" s="119"/>
      <c r="M108" s="119"/>
      <c r="N108" s="119"/>
      <c r="O108" s="120"/>
    </row>
    <row r="109" spans="1:15" ht="15" customHeight="1" x14ac:dyDescent="0.25">
      <c r="A109" s="118"/>
      <c r="B109" s="119"/>
      <c r="C109" s="119"/>
      <c r="D109" s="119"/>
      <c r="E109" s="119"/>
      <c r="F109" s="119"/>
      <c r="G109" s="119"/>
      <c r="H109" s="119"/>
      <c r="I109" s="119"/>
      <c r="J109" s="119"/>
      <c r="K109" s="119"/>
      <c r="L109" s="119"/>
      <c r="M109" s="119"/>
      <c r="N109" s="119"/>
      <c r="O109" s="120"/>
    </row>
    <row r="110" spans="1:15" ht="15" customHeight="1" x14ac:dyDescent="0.25">
      <c r="A110" s="118"/>
      <c r="B110" s="119"/>
      <c r="C110" s="119"/>
      <c r="D110" s="119"/>
      <c r="E110" s="119"/>
      <c r="F110" s="119"/>
      <c r="G110" s="119"/>
      <c r="H110" s="119"/>
      <c r="I110" s="119"/>
      <c r="J110" s="119"/>
      <c r="K110" s="119"/>
      <c r="L110" s="119"/>
      <c r="M110" s="119"/>
      <c r="N110" s="119"/>
      <c r="O110" s="120"/>
    </row>
    <row r="111" spans="1:15" ht="15" customHeight="1" x14ac:dyDescent="0.25">
      <c r="A111" s="118"/>
      <c r="B111" s="119"/>
      <c r="C111" s="119"/>
      <c r="D111" s="119"/>
      <c r="E111" s="119"/>
      <c r="F111" s="119"/>
      <c r="G111" s="119"/>
      <c r="H111" s="119"/>
      <c r="I111" s="119"/>
      <c r="J111" s="119"/>
      <c r="K111" s="119"/>
      <c r="L111" s="119"/>
      <c r="M111" s="119"/>
      <c r="N111" s="119"/>
      <c r="O111" s="120"/>
    </row>
    <row r="112" spans="1:15" ht="15" customHeight="1" x14ac:dyDescent="0.25">
      <c r="A112" s="118"/>
      <c r="B112" s="119"/>
      <c r="C112" s="119"/>
      <c r="D112" s="119"/>
      <c r="E112" s="119"/>
      <c r="F112" s="119"/>
      <c r="G112" s="119"/>
      <c r="H112" s="119"/>
      <c r="I112" s="119"/>
      <c r="J112" s="119"/>
      <c r="K112" s="119"/>
      <c r="L112" s="119"/>
      <c r="M112" s="119"/>
      <c r="N112" s="119"/>
      <c r="O112" s="120"/>
    </row>
    <row r="113" spans="1:15" ht="70.5" customHeight="1" x14ac:dyDescent="0.25">
      <c r="A113" s="121"/>
      <c r="B113" s="122"/>
      <c r="C113" s="122"/>
      <c r="D113" s="122"/>
      <c r="E113" s="122"/>
      <c r="F113" s="122"/>
      <c r="G113" s="122"/>
      <c r="H113" s="122"/>
      <c r="I113" s="122"/>
      <c r="J113" s="122"/>
      <c r="K113" s="122"/>
      <c r="L113" s="122"/>
      <c r="M113" s="122"/>
      <c r="N113" s="122"/>
      <c r="O113" s="123"/>
    </row>
    <row r="114" spans="1:15" ht="15" customHeight="1" x14ac:dyDescent="0.25">
      <c r="C114" s="10"/>
      <c r="D114" s="10"/>
      <c r="E114" s="12"/>
      <c r="F114" s="10"/>
      <c r="G114" s="10"/>
      <c r="H114" s="10"/>
    </row>
    <row r="115" spans="1:15" ht="15" customHeight="1" x14ac:dyDescent="0.25">
      <c r="C115" s="10"/>
      <c r="D115" s="10"/>
      <c r="E115" s="12"/>
      <c r="F115" s="10"/>
      <c r="G115" s="10"/>
      <c r="H115" s="10"/>
    </row>
    <row r="116" spans="1:15" ht="15" customHeight="1" x14ac:dyDescent="0.25">
      <c r="C116" s="10"/>
      <c r="D116" s="10"/>
      <c r="E116" s="12"/>
      <c r="F116" s="10"/>
      <c r="G116" s="10"/>
      <c r="H116" s="10"/>
    </row>
    <row r="117" spans="1:15" ht="15" customHeight="1" x14ac:dyDescent="0.25">
      <c r="C117" s="10"/>
      <c r="D117" s="10"/>
      <c r="E117" s="12"/>
      <c r="F117" s="10"/>
      <c r="G117" s="10"/>
      <c r="H117" s="10"/>
    </row>
    <row r="118" spans="1:15" ht="15" customHeight="1" x14ac:dyDescent="0.25">
      <c r="C118" s="10"/>
      <c r="D118" s="10"/>
      <c r="E118" s="12"/>
      <c r="F118" s="10"/>
      <c r="G118" s="10"/>
      <c r="H118" s="10"/>
    </row>
    <row r="119" spans="1:15" ht="15" customHeight="1" x14ac:dyDescent="0.25">
      <c r="C119" s="10"/>
      <c r="D119" s="10"/>
      <c r="E119" s="12"/>
      <c r="F119" s="10"/>
      <c r="G119" s="10"/>
      <c r="H119" s="10"/>
    </row>
    <row r="120" spans="1:15" ht="15" customHeight="1" x14ac:dyDescent="0.25">
      <c r="C120" s="10"/>
      <c r="D120" s="10"/>
      <c r="E120" s="12"/>
      <c r="F120" s="10"/>
      <c r="G120" s="10"/>
      <c r="H120" s="10"/>
    </row>
    <row r="121" spans="1:15" ht="15" customHeight="1" x14ac:dyDescent="0.25">
      <c r="C121" s="10"/>
      <c r="D121" s="10"/>
      <c r="E121" s="12"/>
      <c r="F121" s="10"/>
      <c r="G121" s="10"/>
      <c r="H121" s="10"/>
    </row>
    <row r="122" spans="1:15" ht="15" customHeight="1" x14ac:dyDescent="0.25">
      <c r="C122" s="10"/>
      <c r="D122" s="10"/>
      <c r="E122" s="12"/>
      <c r="F122" s="10"/>
      <c r="G122" s="10"/>
      <c r="H122" s="10"/>
    </row>
    <row r="123" spans="1:15" ht="15" customHeight="1" x14ac:dyDescent="0.25">
      <c r="C123" s="10"/>
      <c r="D123" s="10"/>
      <c r="E123" s="12"/>
      <c r="F123" s="10"/>
      <c r="G123" s="10"/>
      <c r="H123" s="10"/>
    </row>
  </sheetData>
  <mergeCells count="312">
    <mergeCell ref="A101:O113"/>
    <mergeCell ref="N94:N96"/>
    <mergeCell ref="O94:O96"/>
    <mergeCell ref="J95:M95"/>
    <mergeCell ref="A100:O100"/>
    <mergeCell ref="A42:A47"/>
    <mergeCell ref="A48:A53"/>
    <mergeCell ref="J89:M89"/>
    <mergeCell ref="J92:M92"/>
    <mergeCell ref="J98:M98"/>
    <mergeCell ref="N97:N99"/>
    <mergeCell ref="O97:O99"/>
    <mergeCell ref="N91:N93"/>
    <mergeCell ref="O91:O93"/>
    <mergeCell ref="N88:N90"/>
    <mergeCell ref="O88:O90"/>
    <mergeCell ref="G88:G90"/>
    <mergeCell ref="G91:G93"/>
    <mergeCell ref="G97:G99"/>
    <mergeCell ref="H88:H90"/>
    <mergeCell ref="I88:I90"/>
    <mergeCell ref="H91:H93"/>
    <mergeCell ref="I91:I93"/>
    <mergeCell ref="H97:H99"/>
    <mergeCell ref="I97:I99"/>
    <mergeCell ref="E88:E90"/>
    <mergeCell ref="E91:E93"/>
    <mergeCell ref="E97:E99"/>
    <mergeCell ref="F88:F90"/>
    <mergeCell ref="F91:F93"/>
    <mergeCell ref="F97:F99"/>
    <mergeCell ref="E94:E96"/>
    <mergeCell ref="F94:F96"/>
    <mergeCell ref="G94:G96"/>
    <mergeCell ref="H94:H96"/>
    <mergeCell ref="I94:I96"/>
    <mergeCell ref="A88:A99"/>
    <mergeCell ref="B88:B90"/>
    <mergeCell ref="C88:C90"/>
    <mergeCell ref="D88:D90"/>
    <mergeCell ref="B91:B93"/>
    <mergeCell ref="C91:C93"/>
    <mergeCell ref="D91:D93"/>
    <mergeCell ref="B97:B99"/>
    <mergeCell ref="C97:C99"/>
    <mergeCell ref="D97:D99"/>
    <mergeCell ref="B94:B96"/>
    <mergeCell ref="C94:C96"/>
    <mergeCell ref="D94:D96"/>
    <mergeCell ref="N81:N83"/>
    <mergeCell ref="O81:O83"/>
    <mergeCell ref="N84:N86"/>
    <mergeCell ref="O84:O86"/>
    <mergeCell ref="H81:H83"/>
    <mergeCell ref="I81:I83"/>
    <mergeCell ref="H84:H86"/>
    <mergeCell ref="I84:I86"/>
    <mergeCell ref="J82:M82"/>
    <mergeCell ref="J85:M85"/>
    <mergeCell ref="B77:B79"/>
    <mergeCell ref="C77:C79"/>
    <mergeCell ref="D77:D79"/>
    <mergeCell ref="E77:E79"/>
    <mergeCell ref="F77:F79"/>
    <mergeCell ref="N71:N73"/>
    <mergeCell ref="O71:O73"/>
    <mergeCell ref="N74:N76"/>
    <mergeCell ref="O74:O76"/>
    <mergeCell ref="N77:N79"/>
    <mergeCell ref="O77:O79"/>
    <mergeCell ref="B74:B76"/>
    <mergeCell ref="C74:C76"/>
    <mergeCell ref="D74:D76"/>
    <mergeCell ref="E74:E76"/>
    <mergeCell ref="F74:F76"/>
    <mergeCell ref="B71:B73"/>
    <mergeCell ref="C71:C73"/>
    <mergeCell ref="D71:D73"/>
    <mergeCell ref="E71:E73"/>
    <mergeCell ref="F71:F73"/>
    <mergeCell ref="G81:G83"/>
    <mergeCell ref="G84:G86"/>
    <mergeCell ref="J72:M72"/>
    <mergeCell ref="J75:M75"/>
    <mergeCell ref="J78:M78"/>
    <mergeCell ref="G71:G73"/>
    <mergeCell ref="H71:H73"/>
    <mergeCell ref="I71:I73"/>
    <mergeCell ref="H74:H76"/>
    <mergeCell ref="I74:I76"/>
    <mergeCell ref="H77:H79"/>
    <mergeCell ref="I77:I79"/>
    <mergeCell ref="G74:G76"/>
    <mergeCell ref="G77:G79"/>
    <mergeCell ref="D81:D83"/>
    <mergeCell ref="D84:D86"/>
    <mergeCell ref="E81:E83"/>
    <mergeCell ref="E84:E86"/>
    <mergeCell ref="F81:F83"/>
    <mergeCell ref="F84:F86"/>
    <mergeCell ref="A81:A86"/>
    <mergeCell ref="B84:B86"/>
    <mergeCell ref="B81:B83"/>
    <mergeCell ref="C84:C86"/>
    <mergeCell ref="C81:C83"/>
    <mergeCell ref="F67:F69"/>
    <mergeCell ref="G67:G69"/>
    <mergeCell ref="N55:N57"/>
    <mergeCell ref="O55:O57"/>
    <mergeCell ref="N58:N60"/>
    <mergeCell ref="O58:O60"/>
    <mergeCell ref="N61:N63"/>
    <mergeCell ref="O61:O63"/>
    <mergeCell ref="N64:N66"/>
    <mergeCell ref="O64:O66"/>
    <mergeCell ref="N67:N69"/>
    <mergeCell ref="O67:O69"/>
    <mergeCell ref="F61:F63"/>
    <mergeCell ref="G61:G63"/>
    <mergeCell ref="J68:M68"/>
    <mergeCell ref="H67:H69"/>
    <mergeCell ref="I67:I69"/>
    <mergeCell ref="F64:F66"/>
    <mergeCell ref="G64:G66"/>
    <mergeCell ref="J56:M56"/>
    <mergeCell ref="J59:M59"/>
    <mergeCell ref="J62:M62"/>
    <mergeCell ref="J65:M65"/>
    <mergeCell ref="H61:H63"/>
    <mergeCell ref="I61:I63"/>
    <mergeCell ref="H64:H66"/>
    <mergeCell ref="I64:I66"/>
    <mergeCell ref="F55:F57"/>
    <mergeCell ref="G55:G57"/>
    <mergeCell ref="H55:H57"/>
    <mergeCell ref="I55:I57"/>
    <mergeCell ref="H58:H60"/>
    <mergeCell ref="I58:I60"/>
    <mergeCell ref="F58:F60"/>
    <mergeCell ref="G58:G60"/>
    <mergeCell ref="A55:A69"/>
    <mergeCell ref="B55:B57"/>
    <mergeCell ref="C55:C57"/>
    <mergeCell ref="D55:D57"/>
    <mergeCell ref="E55:E57"/>
    <mergeCell ref="B58:B60"/>
    <mergeCell ref="C58:C60"/>
    <mergeCell ref="D58:D60"/>
    <mergeCell ref="E58:E60"/>
    <mergeCell ref="B61:B63"/>
    <mergeCell ref="C61:C63"/>
    <mergeCell ref="D61:D63"/>
    <mergeCell ref="E61:E63"/>
    <mergeCell ref="B67:B69"/>
    <mergeCell ref="C67:C69"/>
    <mergeCell ref="D67:D69"/>
    <mergeCell ref="B64:B66"/>
    <mergeCell ref="C64:C66"/>
    <mergeCell ref="D64:D66"/>
    <mergeCell ref="E64:E66"/>
    <mergeCell ref="E67:E69"/>
    <mergeCell ref="J49:M49"/>
    <mergeCell ref="J52:M52"/>
    <mergeCell ref="N45:N47"/>
    <mergeCell ref="O45:O47"/>
    <mergeCell ref="N48:N50"/>
    <mergeCell ref="O48:O50"/>
    <mergeCell ref="N51:N53"/>
    <mergeCell ref="O51:O53"/>
    <mergeCell ref="F48:F50"/>
    <mergeCell ref="G48:G50"/>
    <mergeCell ref="J43:M43"/>
    <mergeCell ref="N42:N44"/>
    <mergeCell ref="O42:O44"/>
    <mergeCell ref="B45:B47"/>
    <mergeCell ref="C45:C47"/>
    <mergeCell ref="D45:D47"/>
    <mergeCell ref="E45:E47"/>
    <mergeCell ref="F45:F47"/>
    <mergeCell ref="G45:G47"/>
    <mergeCell ref="J46:M46"/>
    <mergeCell ref="B42:B44"/>
    <mergeCell ref="C42:C44"/>
    <mergeCell ref="D42:D44"/>
    <mergeCell ref="E42:E44"/>
    <mergeCell ref="F42:F44"/>
    <mergeCell ref="G42:G44"/>
    <mergeCell ref="B51:B53"/>
    <mergeCell ref="C51:C53"/>
    <mergeCell ref="D51:D53"/>
    <mergeCell ref="E48:E50"/>
    <mergeCell ref="H42:H44"/>
    <mergeCell ref="I42:I44"/>
    <mergeCell ref="H45:H47"/>
    <mergeCell ref="I45:I47"/>
    <mergeCell ref="H48:H50"/>
    <mergeCell ref="I48:I50"/>
    <mergeCell ref="E51:E53"/>
    <mergeCell ref="F51:F53"/>
    <mergeCell ref="G51:G53"/>
    <mergeCell ref="H51:H53"/>
    <mergeCell ref="I51:I53"/>
    <mergeCell ref="B48:B50"/>
    <mergeCell ref="C48:C50"/>
    <mergeCell ref="D48:D50"/>
    <mergeCell ref="H32:H34"/>
    <mergeCell ref="I32:I34"/>
    <mergeCell ref="H35:H37"/>
    <mergeCell ref="I35:I37"/>
    <mergeCell ref="H38:H40"/>
    <mergeCell ref="I38:I40"/>
    <mergeCell ref="G32:G34"/>
    <mergeCell ref="E35:E37"/>
    <mergeCell ref="F35:F37"/>
    <mergeCell ref="G35:G37"/>
    <mergeCell ref="E38:E40"/>
    <mergeCell ref="F38:F40"/>
    <mergeCell ref="G38:G40"/>
    <mergeCell ref="J33:M33"/>
    <mergeCell ref="J36:M36"/>
    <mergeCell ref="J39:M39"/>
    <mergeCell ref="N29:N31"/>
    <mergeCell ref="O29:O31"/>
    <mergeCell ref="N32:N34"/>
    <mergeCell ref="O32:O34"/>
    <mergeCell ref="N35:N37"/>
    <mergeCell ref="O35:O37"/>
    <mergeCell ref="N38:N40"/>
    <mergeCell ref="O38:O40"/>
    <mergeCell ref="O26:O28"/>
    <mergeCell ref="J27:M27"/>
    <mergeCell ref="B29:B31"/>
    <mergeCell ref="C29:C31"/>
    <mergeCell ref="D29:D31"/>
    <mergeCell ref="G29:G31"/>
    <mergeCell ref="H29:H31"/>
    <mergeCell ref="I29:I31"/>
    <mergeCell ref="J30:M30"/>
    <mergeCell ref="F26:F28"/>
    <mergeCell ref="G26:G28"/>
    <mergeCell ref="H26:H28"/>
    <mergeCell ref="I26:I28"/>
    <mergeCell ref="N26:N28"/>
    <mergeCell ref="E29:E31"/>
    <mergeCell ref="F29:F31"/>
    <mergeCell ref="H23:M23"/>
    <mergeCell ref="N23:N25"/>
    <mergeCell ref="O23:O25"/>
    <mergeCell ref="C24:C25"/>
    <mergeCell ref="D24:D25"/>
    <mergeCell ref="E24:E25"/>
    <mergeCell ref="H24:I24"/>
    <mergeCell ref="J24:M24"/>
    <mergeCell ref="G15:G17"/>
    <mergeCell ref="A20:B22"/>
    <mergeCell ref="C20:E20"/>
    <mergeCell ref="D21:D22"/>
    <mergeCell ref="E21:E22"/>
    <mergeCell ref="A23:B25"/>
    <mergeCell ref="C23:E23"/>
    <mergeCell ref="F23:F25"/>
    <mergeCell ref="G23:G25"/>
    <mergeCell ref="B26:B28"/>
    <mergeCell ref="C26:C28"/>
    <mergeCell ref="D26:D28"/>
    <mergeCell ref="E26:E28"/>
    <mergeCell ref="A26:A40"/>
    <mergeCell ref="B38:B40"/>
    <mergeCell ref="C38:C40"/>
    <mergeCell ref="D38:D40"/>
    <mergeCell ref="E32:E34"/>
    <mergeCell ref="F32:F34"/>
    <mergeCell ref="B32:B34"/>
    <mergeCell ref="C32:C34"/>
    <mergeCell ref="D32:D34"/>
    <mergeCell ref="B35:B37"/>
    <mergeCell ref="C35:C37"/>
    <mergeCell ref="D35:D37"/>
    <mergeCell ref="B9:G9"/>
    <mergeCell ref="B10:G10"/>
    <mergeCell ref="E16:E17"/>
    <mergeCell ref="A15:B17"/>
    <mergeCell ref="C15:E15"/>
    <mergeCell ref="B11:G11"/>
    <mergeCell ref="B12:G12"/>
    <mergeCell ref="J8:M8"/>
    <mergeCell ref="I9:M9"/>
    <mergeCell ref="H16:M16"/>
    <mergeCell ref="A71:A79"/>
    <mergeCell ref="A2:O2"/>
    <mergeCell ref="A3:O3"/>
    <mergeCell ref="A4:O4"/>
    <mergeCell ref="A6:O6"/>
    <mergeCell ref="N7:O7"/>
    <mergeCell ref="A5:O5"/>
    <mergeCell ref="B7:G7"/>
    <mergeCell ref="I7:M7"/>
    <mergeCell ref="N20:N22"/>
    <mergeCell ref="O20:O22"/>
    <mergeCell ref="H20:M20"/>
    <mergeCell ref="J21:M21"/>
    <mergeCell ref="G20:G22"/>
    <mergeCell ref="C21:C22"/>
    <mergeCell ref="C16:C17"/>
    <mergeCell ref="D16:D17"/>
    <mergeCell ref="N15:N17"/>
    <mergeCell ref="O15:O17"/>
    <mergeCell ref="A14:O14"/>
    <mergeCell ref="H21:I21"/>
    <mergeCell ref="F15:F17"/>
    <mergeCell ref="H15:M15"/>
    <mergeCell ref="B8:G8"/>
  </mergeCells>
  <phoneticPr fontId="7" type="noConversion"/>
  <conditionalFormatting sqref="H18">
    <cfRule type="containsBlanks" dxfId="149" priority="145">
      <formula>LEN(TRIM(H18))=0</formula>
    </cfRule>
    <cfRule type="cellIs" dxfId="148" priority="146" operator="between">
      <formula>F18-(F18*0.05)</formula>
      <formula>F18+(F18*0.05)</formula>
    </cfRule>
    <cfRule type="cellIs" dxfId="147" priority="147" operator="between">
      <formula>F18+(F18*0.051)</formula>
      <formula>F18+(F18*0.1)</formula>
    </cfRule>
    <cfRule type="cellIs" dxfId="146" priority="148" operator="between">
      <formula>F18-(F18*0.1)</formula>
      <formula>F18-(F18*0.051)</formula>
    </cfRule>
    <cfRule type="cellIs" dxfId="145" priority="149" operator="greaterThan">
      <formula>F18+(F18*0.1)</formula>
    </cfRule>
    <cfRule type="cellIs" dxfId="144" priority="150" operator="lessThan">
      <formula>F18-(F18*0.1)</formula>
    </cfRule>
  </conditionalFormatting>
  <conditionalFormatting sqref="H19">
    <cfRule type="containsBlanks" dxfId="143" priority="139">
      <formula>LEN(TRIM(H19))=0</formula>
    </cfRule>
    <cfRule type="cellIs" dxfId="142" priority="140" operator="between">
      <formula>F19-(F19*0.05)</formula>
      <formula>F19+(F19*0.05)</formula>
    </cfRule>
    <cfRule type="cellIs" dxfId="141" priority="141" operator="between">
      <formula>F19+(F19*0.051)</formula>
      <formula>F19+(F19*0.1)</formula>
    </cfRule>
    <cfRule type="cellIs" dxfId="140" priority="142" operator="between">
      <formula>F19-(F19*0.1)</formula>
      <formula>F19-(F19*0.051)</formula>
    </cfRule>
    <cfRule type="cellIs" dxfId="139" priority="143" operator="greaterThan">
      <formula>F19+(F19*0.1)</formula>
    </cfRule>
    <cfRule type="cellIs" dxfId="138" priority="144" operator="lessThan">
      <formula>F19-(F19*0.1)</formula>
    </cfRule>
  </conditionalFormatting>
  <conditionalFormatting sqref="M26">
    <cfRule type="containsBlanks" dxfId="137" priority="133">
      <formula>LEN(TRIM(M26))=0</formula>
    </cfRule>
    <cfRule type="cellIs" dxfId="136" priority="134" operator="between">
      <formula>F26-(F26*0.05)</formula>
      <formula>F26+(F26*0.05)</formula>
    </cfRule>
    <cfRule type="cellIs" dxfId="135" priority="135" operator="between">
      <formula>F26+(F26*0.051)</formula>
      <formula>F26+(F26*0.1)</formula>
    </cfRule>
    <cfRule type="cellIs" dxfId="134" priority="136" operator="between">
      <formula>F26-(F26*0.1)</formula>
      <formula>F26-(F26*0.051)</formula>
    </cfRule>
    <cfRule type="cellIs" dxfId="133" priority="137" operator="greaterThan">
      <formula>F26+(F26*0.1)</formula>
    </cfRule>
    <cfRule type="cellIs" dxfId="132" priority="138" operator="lessThan">
      <formula>F26-(F26*0.1)</formula>
    </cfRule>
  </conditionalFormatting>
  <conditionalFormatting sqref="M29">
    <cfRule type="containsBlanks" dxfId="131" priority="127">
      <formula>LEN(TRIM(M29))=0</formula>
    </cfRule>
    <cfRule type="cellIs" dxfId="130" priority="128" operator="between">
      <formula>F29-(F29*0.05)</formula>
      <formula>F29+(F29*0.05)</formula>
    </cfRule>
    <cfRule type="cellIs" dxfId="129" priority="129" operator="between">
      <formula>F29+(F29*0.051)</formula>
      <formula>F29+(F29*0.1)</formula>
    </cfRule>
    <cfRule type="cellIs" dxfId="128" priority="130" operator="between">
      <formula>F29-(F29*0.1)</formula>
      <formula>F29-(F29*0.051)</formula>
    </cfRule>
    <cfRule type="cellIs" dxfId="127" priority="131" operator="greaterThan">
      <formula>F29+(F29*0.1)</formula>
    </cfRule>
    <cfRule type="cellIs" dxfId="126" priority="132" operator="lessThan">
      <formula>F29-(F29*0.1)</formula>
    </cfRule>
  </conditionalFormatting>
  <conditionalFormatting sqref="M32">
    <cfRule type="containsBlanks" dxfId="125" priority="121">
      <formula>LEN(TRIM(M32))=0</formula>
    </cfRule>
    <cfRule type="cellIs" dxfId="124" priority="122" operator="between">
      <formula>F32-(F32*0.05)</formula>
      <formula>F32+(F32*0.05)</formula>
    </cfRule>
    <cfRule type="cellIs" dxfId="123" priority="123" operator="between">
      <formula>F32+(F32*0.051)</formula>
      <formula>F32+(F32*0.1)</formula>
    </cfRule>
    <cfRule type="cellIs" dxfId="122" priority="124" operator="between">
      <formula>F32-(F32*0.1)</formula>
      <formula>F32-(F32*0.051)</formula>
    </cfRule>
    <cfRule type="cellIs" dxfId="121" priority="125" operator="greaterThan">
      <formula>F32+(F32*0.1)</formula>
    </cfRule>
    <cfRule type="cellIs" dxfId="120" priority="126" operator="lessThan">
      <formula>F32-(F32*0.1)</formula>
    </cfRule>
  </conditionalFormatting>
  <conditionalFormatting sqref="M35">
    <cfRule type="containsBlanks" dxfId="119" priority="115">
      <formula>LEN(TRIM(M35))=0</formula>
    </cfRule>
    <cfRule type="cellIs" dxfId="118" priority="116" operator="between">
      <formula>F35-(F35*0.05)</formula>
      <formula>F35+(F35*0.05)</formula>
    </cfRule>
    <cfRule type="cellIs" dxfId="117" priority="117" operator="between">
      <formula>F35+(F35*0.051)</formula>
      <formula>F35+(F35*0.1)</formula>
    </cfRule>
    <cfRule type="cellIs" dxfId="116" priority="118" operator="between">
      <formula>F35-(F35*0.1)</formula>
      <formula>F35-(F35*0.051)</formula>
    </cfRule>
    <cfRule type="cellIs" dxfId="115" priority="119" operator="greaterThan">
      <formula>F35+(F35*0.1)</formula>
    </cfRule>
    <cfRule type="cellIs" dxfId="114" priority="120" operator="lessThan">
      <formula>F35-(F35*0.1)</formula>
    </cfRule>
  </conditionalFormatting>
  <conditionalFormatting sqref="M38">
    <cfRule type="containsBlanks" dxfId="113" priority="109">
      <formula>LEN(TRIM(M38))=0</formula>
    </cfRule>
    <cfRule type="cellIs" dxfId="112" priority="110" operator="between">
      <formula>F38-(F38*0.05)</formula>
      <formula>F38+(F38*0.05)</formula>
    </cfRule>
    <cfRule type="cellIs" dxfId="111" priority="111" operator="between">
      <formula>F38+(F38*0.051)</formula>
      <formula>F38+(F38*0.1)</formula>
    </cfRule>
    <cfRule type="cellIs" dxfId="110" priority="112" operator="between">
      <formula>F38-(F38*0.1)</formula>
      <formula>F38-(F38*0.051)</formula>
    </cfRule>
    <cfRule type="cellIs" dxfId="109" priority="113" operator="greaterThan">
      <formula>F38+(F38*0.1)</formula>
    </cfRule>
    <cfRule type="cellIs" dxfId="108" priority="114" operator="lessThan">
      <formula>F38-(F38*0.1)</formula>
    </cfRule>
  </conditionalFormatting>
  <conditionalFormatting sqref="M42">
    <cfRule type="containsBlanks" dxfId="107" priority="103">
      <formula>LEN(TRIM(M42))=0</formula>
    </cfRule>
    <cfRule type="cellIs" dxfId="106" priority="104" operator="between">
      <formula>F42-(F42*0.05)</formula>
      <formula>F42+(F42*0.05)</formula>
    </cfRule>
    <cfRule type="cellIs" dxfId="105" priority="105" operator="between">
      <formula>F42+(F42*0.051)</formula>
      <formula>F42+(F42*0.1)</formula>
    </cfRule>
    <cfRule type="cellIs" dxfId="104" priority="106" operator="between">
      <formula>F42-(F42*0.1)</formula>
      <formula>F42-(F42*0.051)</formula>
    </cfRule>
    <cfRule type="cellIs" dxfId="103" priority="107" operator="greaterThan">
      <formula>F42+(F42*0.1)</formula>
    </cfRule>
    <cfRule type="cellIs" dxfId="102" priority="108" operator="lessThan">
      <formula>F42-(F42*0.1)</formula>
    </cfRule>
  </conditionalFormatting>
  <conditionalFormatting sqref="M45">
    <cfRule type="containsBlanks" dxfId="101" priority="97">
      <formula>LEN(TRIM(M45))=0</formula>
    </cfRule>
    <cfRule type="cellIs" dxfId="100" priority="98" operator="between">
      <formula>F45-(F45*0.05)</formula>
      <formula>F45+(F45*0.05)</formula>
    </cfRule>
    <cfRule type="cellIs" dxfId="99" priority="99" operator="between">
      <formula>F45+(F45*0.051)</formula>
      <formula>F45+(F45*0.1)</formula>
    </cfRule>
    <cfRule type="cellIs" dxfId="98" priority="100" operator="between">
      <formula>F45-(F45*0.1)</formula>
      <formula>F45-(F45*0.051)</formula>
    </cfRule>
    <cfRule type="cellIs" dxfId="97" priority="101" operator="greaterThan">
      <formula>F45+(F45*0.1)</formula>
    </cfRule>
    <cfRule type="cellIs" dxfId="96" priority="102" operator="lessThan">
      <formula>F45-(F45*0.1)</formula>
    </cfRule>
  </conditionalFormatting>
  <conditionalFormatting sqref="M48">
    <cfRule type="containsBlanks" dxfId="95" priority="91">
      <formula>LEN(TRIM(M48))=0</formula>
    </cfRule>
    <cfRule type="cellIs" dxfId="94" priority="92" operator="between">
      <formula>F48-(F48*0.05)</formula>
      <formula>F48+(F48*0.05)</formula>
    </cfRule>
    <cfRule type="cellIs" dxfId="93" priority="93" operator="between">
      <formula>F48+(F48*0.051)</formula>
      <formula>F48+(F48*0.1)</formula>
    </cfRule>
    <cfRule type="cellIs" dxfId="92" priority="94" operator="between">
      <formula>F48-(F48*0.1)</formula>
      <formula>F48-(F48*0.051)</formula>
    </cfRule>
    <cfRule type="cellIs" dxfId="91" priority="95" operator="greaterThan">
      <formula>F48+(F48*0.1)</formula>
    </cfRule>
    <cfRule type="cellIs" dxfId="90" priority="96" operator="lessThan">
      <formula>F48-(F48*0.1)</formula>
    </cfRule>
  </conditionalFormatting>
  <conditionalFormatting sqref="M51">
    <cfRule type="containsBlanks" dxfId="89" priority="85">
      <formula>LEN(TRIM(M51))=0</formula>
    </cfRule>
    <cfRule type="cellIs" dxfId="88" priority="86" operator="between">
      <formula>F51-(F51*0.05)</formula>
      <formula>F51+(F51*0.05)</formula>
    </cfRule>
    <cfRule type="cellIs" dxfId="87" priority="87" operator="between">
      <formula>F51+(F51*0.051)</formula>
      <formula>F51+(F51*0.1)</formula>
    </cfRule>
    <cfRule type="cellIs" dxfId="86" priority="88" operator="between">
      <formula>F51-(F51*0.1)</formula>
      <formula>F51-(F51*0.051)</formula>
    </cfRule>
    <cfRule type="cellIs" dxfId="85" priority="89" operator="greaterThan">
      <formula>F51+(F51*0.1)</formula>
    </cfRule>
    <cfRule type="cellIs" dxfId="84" priority="90" operator="lessThan">
      <formula>F51-(F51*0.1)</formula>
    </cfRule>
  </conditionalFormatting>
  <conditionalFormatting sqref="M55">
    <cfRule type="containsBlanks" dxfId="83" priority="79">
      <formula>LEN(TRIM(M55))=0</formula>
    </cfRule>
    <cfRule type="cellIs" dxfId="82" priority="80" operator="between">
      <formula>F55-(F55*0.05)</formula>
      <formula>F55+(F55*0.05)</formula>
    </cfRule>
    <cfRule type="cellIs" dxfId="81" priority="81" operator="between">
      <formula>F55+(F55*0.051)</formula>
      <formula>F55+(F55*0.1)</formula>
    </cfRule>
    <cfRule type="cellIs" dxfId="80" priority="82" operator="between">
      <formula>F55-(F55*0.1)</formula>
      <formula>F55-(F55*0.051)</formula>
    </cfRule>
    <cfRule type="cellIs" dxfId="79" priority="83" operator="greaterThan">
      <formula>F55+(F55*0.1)</formula>
    </cfRule>
    <cfRule type="cellIs" dxfId="78" priority="84" operator="lessThan">
      <formula>F55-(F55*0.1)</formula>
    </cfRule>
  </conditionalFormatting>
  <conditionalFormatting sqref="M58">
    <cfRule type="containsBlanks" dxfId="77" priority="73">
      <formula>LEN(TRIM(M58))=0</formula>
    </cfRule>
    <cfRule type="cellIs" dxfId="76" priority="74" operator="between">
      <formula>F58-(F58*0.05)</formula>
      <formula>F58+(F58*0.05)</formula>
    </cfRule>
    <cfRule type="cellIs" dxfId="75" priority="75" operator="between">
      <formula>F58+(F58*0.051)</formula>
      <formula>F58+(F58*0.1)</formula>
    </cfRule>
    <cfRule type="cellIs" dxfId="74" priority="76" operator="between">
      <formula>F58-(F58*0.1)</formula>
      <formula>F58-(F58*0.051)</formula>
    </cfRule>
    <cfRule type="cellIs" dxfId="73" priority="77" operator="greaterThan">
      <formula>F58+(F58*0.1)</formula>
    </cfRule>
    <cfRule type="cellIs" dxfId="72" priority="78" operator="lessThan">
      <formula>F58-(F58*0.1)</formula>
    </cfRule>
  </conditionalFormatting>
  <conditionalFormatting sqref="M61">
    <cfRule type="containsBlanks" dxfId="71" priority="67">
      <formula>LEN(TRIM(M61))=0</formula>
    </cfRule>
    <cfRule type="cellIs" dxfId="70" priority="68" operator="between">
      <formula>F61-(F61*0.05)</formula>
      <formula>F61+(F61*0.05)</formula>
    </cfRule>
    <cfRule type="cellIs" dxfId="69" priority="69" operator="between">
      <formula>F61+(F61*0.051)</formula>
      <formula>F61+(F61*0.1)</formula>
    </cfRule>
    <cfRule type="cellIs" dxfId="68" priority="70" operator="between">
      <formula>F61-(F61*0.1)</formula>
      <formula>F61-(F61*0.051)</formula>
    </cfRule>
    <cfRule type="cellIs" dxfId="67" priority="71" operator="greaterThan">
      <formula>F61+(F61*0.1)</formula>
    </cfRule>
    <cfRule type="cellIs" dxfId="66" priority="72" operator="lessThan">
      <formula>F61-(F61*0.1)</formula>
    </cfRule>
  </conditionalFormatting>
  <conditionalFormatting sqref="M64">
    <cfRule type="containsBlanks" dxfId="65" priority="61">
      <formula>LEN(TRIM(M64))=0</formula>
    </cfRule>
    <cfRule type="cellIs" dxfId="64" priority="62" operator="between">
      <formula>F64-(F64*0.05)</formula>
      <formula>F64+(F64*0.05)</formula>
    </cfRule>
    <cfRule type="cellIs" dxfId="63" priority="63" operator="between">
      <formula>F64+(F64*0.051)</formula>
      <formula>F64+(F64*0.1)</formula>
    </cfRule>
    <cfRule type="cellIs" dxfId="62" priority="64" operator="between">
      <formula>F64-(F64*0.1)</formula>
      <formula>F64-(F64*0.051)</formula>
    </cfRule>
    <cfRule type="cellIs" dxfId="61" priority="65" operator="greaterThan">
      <formula>F64+(F64*0.1)</formula>
    </cfRule>
    <cfRule type="cellIs" dxfId="60" priority="66" operator="lessThan">
      <formula>F64-(F64*0.1)</formula>
    </cfRule>
  </conditionalFormatting>
  <conditionalFormatting sqref="M67">
    <cfRule type="containsBlanks" dxfId="59" priority="55">
      <formula>LEN(TRIM(M67))=0</formula>
    </cfRule>
    <cfRule type="cellIs" dxfId="58" priority="56" operator="between">
      <formula>F67-(F67*0.05)</formula>
      <formula>F67+(F67*0.05)</formula>
    </cfRule>
    <cfRule type="cellIs" dxfId="57" priority="57" operator="between">
      <formula>F67+(F67*0.051)</formula>
      <formula>F67+(F67*0.1)</formula>
    </cfRule>
    <cfRule type="cellIs" dxfId="56" priority="58" operator="between">
      <formula>F67-(F67*0.1)</formula>
      <formula>F67-(F67*0.051)</formula>
    </cfRule>
    <cfRule type="cellIs" dxfId="55" priority="59" operator="greaterThan">
      <formula>F67+(F67*0.1)</formula>
    </cfRule>
    <cfRule type="cellIs" dxfId="54" priority="60" operator="lessThan">
      <formula>F67-(F67*0.1)</formula>
    </cfRule>
  </conditionalFormatting>
  <conditionalFormatting sqref="M71">
    <cfRule type="containsBlanks" dxfId="53" priority="49">
      <formula>LEN(TRIM(M71))=0</formula>
    </cfRule>
    <cfRule type="cellIs" dxfId="52" priority="50" operator="between">
      <formula>F71-(F71*0.05)</formula>
      <formula>F71+(F71*0.05)</formula>
    </cfRule>
    <cfRule type="cellIs" dxfId="51" priority="51" operator="between">
      <formula>F71+(F71*0.051)</formula>
      <formula>F71+(F71*0.1)</formula>
    </cfRule>
    <cfRule type="cellIs" dxfId="50" priority="52" operator="between">
      <formula>F71-(F71*0.1)</formula>
      <formula>F71-(F71*0.051)</formula>
    </cfRule>
    <cfRule type="cellIs" dxfId="49" priority="53" operator="greaterThan">
      <formula>F71+(F71*0.1)</formula>
    </cfRule>
    <cfRule type="cellIs" dxfId="48" priority="54" operator="lessThan">
      <formula>F71-(F71*0.1)</formula>
    </cfRule>
  </conditionalFormatting>
  <conditionalFormatting sqref="M74">
    <cfRule type="containsBlanks" dxfId="47" priority="43">
      <formula>LEN(TRIM(M74))=0</formula>
    </cfRule>
    <cfRule type="cellIs" dxfId="46" priority="44" operator="between">
      <formula>F74-(F74*0.05)</formula>
      <formula>F74+(F74*0.05)</formula>
    </cfRule>
    <cfRule type="cellIs" dxfId="45" priority="45" operator="between">
      <formula>F74+(F74*0.051)</formula>
      <formula>F74+(F74*0.1)</formula>
    </cfRule>
    <cfRule type="cellIs" dxfId="44" priority="46" operator="between">
      <formula>F74-(F74*0.1)</formula>
      <formula>F74-(F74*0.051)</formula>
    </cfRule>
    <cfRule type="cellIs" dxfId="43" priority="47" operator="greaterThan">
      <formula>F74+(F74*0.1)</formula>
    </cfRule>
    <cfRule type="cellIs" dxfId="42" priority="48" operator="lessThan">
      <formula>F74-(F74*0.1)</formula>
    </cfRule>
  </conditionalFormatting>
  <conditionalFormatting sqref="M77">
    <cfRule type="containsBlanks" dxfId="41" priority="37">
      <formula>LEN(TRIM(M77))=0</formula>
    </cfRule>
    <cfRule type="cellIs" dxfId="40" priority="38" operator="between">
      <formula>F77-(F77*0.05)</formula>
      <formula>F77+(F77*0.05)</formula>
    </cfRule>
    <cfRule type="cellIs" dxfId="39" priority="39" operator="between">
      <formula>F77+(F77*0.051)</formula>
      <formula>F77+(F77*0.1)</formula>
    </cfRule>
    <cfRule type="cellIs" dxfId="38" priority="40" operator="between">
      <formula>F77-(F77*0.1)</formula>
      <formula>F77-(F77*0.051)</formula>
    </cfRule>
    <cfRule type="cellIs" dxfId="37" priority="41" operator="greaterThan">
      <formula>F77+(F77*0.1)</formula>
    </cfRule>
    <cfRule type="cellIs" dxfId="36" priority="42" operator="lessThan">
      <formula>F77-(F77*0.1)</formula>
    </cfRule>
  </conditionalFormatting>
  <conditionalFormatting sqref="M81">
    <cfRule type="containsBlanks" dxfId="35" priority="31">
      <formula>LEN(TRIM(M81))=0</formula>
    </cfRule>
    <cfRule type="cellIs" dxfId="34" priority="32" operator="between">
      <formula>F81-(F81*0.05)</formula>
      <formula>F81+(F81*0.05)</formula>
    </cfRule>
    <cfRule type="cellIs" dxfId="33" priority="33" operator="between">
      <formula>F81+(F81*0.051)</formula>
      <formula>F81+(F81*0.1)</formula>
    </cfRule>
    <cfRule type="cellIs" dxfId="32" priority="34" operator="between">
      <formula>F81-(F81*0.1)</formula>
      <formula>F81-(F81*0.051)</formula>
    </cfRule>
    <cfRule type="cellIs" dxfId="31" priority="35" operator="greaterThan">
      <formula>F81+(F81*0.1)</formula>
    </cfRule>
    <cfRule type="cellIs" dxfId="30" priority="36" operator="lessThan">
      <formula>F81-(F81*0.1)</formula>
    </cfRule>
  </conditionalFormatting>
  <conditionalFormatting sqref="M84">
    <cfRule type="containsBlanks" dxfId="29" priority="25">
      <formula>LEN(TRIM(M84))=0</formula>
    </cfRule>
    <cfRule type="cellIs" dxfId="28" priority="26" operator="between">
      <formula>F84-(F84*0.05)</formula>
      <formula>F84+(F84*0.05)</formula>
    </cfRule>
    <cfRule type="cellIs" dxfId="27" priority="27" operator="between">
      <formula>F84+(F84*0.051)</formula>
      <formula>F84+(F84*0.1)</formula>
    </cfRule>
    <cfRule type="cellIs" dxfId="26" priority="28" operator="between">
      <formula>F84-(F84*0.1)</formula>
      <formula>F84-(F84*0.051)</formula>
    </cfRule>
    <cfRule type="cellIs" dxfId="25" priority="29" operator="greaterThan">
      <formula>F84+(F84*0.1)</formula>
    </cfRule>
    <cfRule type="cellIs" dxfId="24" priority="30" operator="lessThan">
      <formula>F84-(F84*0.1)</formula>
    </cfRule>
  </conditionalFormatting>
  <conditionalFormatting sqref="M88">
    <cfRule type="containsBlanks" dxfId="23" priority="19">
      <formula>LEN(TRIM(M88))=0</formula>
    </cfRule>
    <cfRule type="cellIs" dxfId="22" priority="20" operator="between">
      <formula>F88-(F88*0.05)</formula>
      <formula>F88+(F88*0.05)</formula>
    </cfRule>
    <cfRule type="cellIs" dxfId="21" priority="21" operator="between">
      <formula>F88+(F88*0.051)</formula>
      <formula>F88+(F88*0.1)</formula>
    </cfRule>
    <cfRule type="cellIs" dxfId="20" priority="22" operator="between">
      <formula>F88-(F88*0.1)</formula>
      <formula>F88-(F88*0.051)</formula>
    </cfRule>
    <cfRule type="cellIs" dxfId="19" priority="23" operator="greaterThan">
      <formula>F88+(F88*0.1)</formula>
    </cfRule>
    <cfRule type="cellIs" dxfId="18" priority="24" operator="lessThan">
      <formula>F88-(F88*0.1)</formula>
    </cfRule>
  </conditionalFormatting>
  <conditionalFormatting sqref="M91">
    <cfRule type="containsBlanks" dxfId="17" priority="13">
      <formula>LEN(TRIM(M91))=0</formula>
    </cfRule>
    <cfRule type="cellIs" dxfId="16" priority="14" operator="between">
      <formula>F91-(F91*0.05)</formula>
      <formula>F91+(F91*0.05)</formula>
    </cfRule>
    <cfRule type="cellIs" dxfId="15" priority="15" operator="between">
      <formula>F91+(F91*0.051)</formula>
      <formula>F91+(F91*0.1)</formula>
    </cfRule>
    <cfRule type="cellIs" dxfId="14" priority="16" operator="between">
      <formula>F91-(F91*0.1)</formula>
      <formula>F91-(F91*0.051)</formula>
    </cfRule>
    <cfRule type="cellIs" dxfId="13" priority="17" operator="greaterThan">
      <formula>F91+(F91*0.1)</formula>
    </cfRule>
    <cfRule type="cellIs" dxfId="12" priority="18" operator="lessThan">
      <formula>F91-(F91*0.1)</formula>
    </cfRule>
  </conditionalFormatting>
  <conditionalFormatting sqref="M94">
    <cfRule type="containsBlanks" dxfId="11" priority="7">
      <formula>LEN(TRIM(M94))=0</formula>
    </cfRule>
    <cfRule type="cellIs" dxfId="10" priority="8" operator="between">
      <formula>F94-(F94*0.05)</formula>
      <formula>F94+(F94*0.05)</formula>
    </cfRule>
    <cfRule type="cellIs" dxfId="9" priority="9" operator="between">
      <formula>F94+(F94*0.051)</formula>
      <formula>F94+(F94*0.1)</formula>
    </cfRule>
    <cfRule type="cellIs" dxfId="8" priority="10" operator="between">
      <formula>F94-(F94*0.1)</formula>
      <formula>F94-(F94*0.051)</formula>
    </cfRule>
    <cfRule type="cellIs" dxfId="7" priority="11" operator="greaterThan">
      <formula>F94+(F94*0.1)</formula>
    </cfRule>
    <cfRule type="cellIs" dxfId="6" priority="12" operator="lessThan">
      <formula>F94-(F94*0.1)</formula>
    </cfRule>
  </conditionalFormatting>
  <conditionalFormatting sqref="M97">
    <cfRule type="containsBlanks" dxfId="5" priority="1">
      <formula>LEN(TRIM(M97))=0</formula>
    </cfRule>
    <cfRule type="cellIs" dxfId="4" priority="2" operator="between">
      <formula>F97-(F97*0.05)</formula>
      <formula>F97+(F97*0.05)</formula>
    </cfRule>
    <cfRule type="cellIs" dxfId="3" priority="3" operator="between">
      <formula>F97+(F97*0.051)</formula>
      <formula>F97+(F97*0.1)</formula>
    </cfRule>
    <cfRule type="cellIs" dxfId="2" priority="4" operator="between">
      <formula>F97-(F97*0.1)</formula>
      <formula>F97-(F97*0.051)</formula>
    </cfRule>
    <cfRule type="cellIs" dxfId="1" priority="5" operator="greaterThan">
      <formula>F97+(F97*0.1)</formula>
    </cfRule>
    <cfRule type="cellIs" dxfId="0" priority="6" operator="lessThan">
      <formula>F97-(F97*0.1)</formula>
    </cfRule>
  </conditionalFormatting>
  <printOptions horizontalCentered="1"/>
  <pageMargins left="0" right="0" top="0.59055118110236227" bottom="0.78740157480314965" header="0.31496062992125984" footer="0.31496062992125984"/>
  <pageSetup scale="34" fitToHeight="0" orientation="landscape" r:id="rId1"/>
  <rowBreaks count="2" manualBreakCount="2">
    <brk id="47" max="14" man="1"/>
    <brk id="86" max="14" man="1"/>
  </rowBreaks>
  <ignoredErrors>
    <ignoredError sqref="J12:M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2023-03-17T20:50:24Z</cp:lastPrinted>
  <dcterms:created xsi:type="dcterms:W3CDTF">2016-07-06T20:03:30Z</dcterms:created>
  <dcterms:modified xsi:type="dcterms:W3CDTF">2023-03-17T20:50:26Z</dcterms:modified>
</cp:coreProperties>
</file>