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alma\2020\Informacion CONAC\Anuales\"/>
    </mc:Choice>
  </mc:AlternateContent>
  <bookViews>
    <workbookView xWindow="285" yWindow="45" windowWidth="15105" windowHeight="5835"/>
  </bookViews>
  <sheets>
    <sheet name="Hoja5 (2)" sheetId="6" r:id="rId1"/>
  </sheets>
  <calcPr calcId="152511"/>
</workbook>
</file>

<file path=xl/calcChain.xml><?xml version="1.0" encoding="utf-8"?>
<calcChain xmlns="http://schemas.openxmlformats.org/spreadsheetml/2006/main">
  <c r="N74" i="6" l="1"/>
  <c r="M74" i="6"/>
  <c r="L74" i="6"/>
  <c r="K74" i="6"/>
  <c r="J74" i="6"/>
  <c r="I74" i="6"/>
  <c r="H74" i="6"/>
  <c r="G74" i="6"/>
  <c r="F74" i="6"/>
  <c r="E74" i="6"/>
  <c r="D74" i="6"/>
  <c r="C74" i="6"/>
  <c r="B74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N58" i="6"/>
  <c r="M58" i="6"/>
  <c r="L58" i="6"/>
  <c r="K58" i="6"/>
  <c r="J58" i="6"/>
  <c r="I58" i="6"/>
  <c r="H58" i="6"/>
  <c r="G58" i="6"/>
  <c r="F58" i="6"/>
  <c r="E58" i="6"/>
  <c r="D58" i="6"/>
  <c r="C58" i="6"/>
  <c r="B5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N38" i="6"/>
  <c r="M38" i="6"/>
  <c r="L38" i="6"/>
  <c r="K38" i="6"/>
  <c r="J38" i="6"/>
  <c r="I38" i="6"/>
  <c r="H38" i="6"/>
  <c r="G38" i="6"/>
  <c r="F38" i="6"/>
  <c r="E38" i="6"/>
  <c r="D38" i="6"/>
  <c r="C38" i="6"/>
  <c r="B3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N9" i="6" l="1"/>
  <c r="M9" i="6"/>
  <c r="L9" i="6"/>
  <c r="K9" i="6"/>
  <c r="J9" i="6"/>
  <c r="I9" i="6"/>
  <c r="H9" i="6"/>
  <c r="G9" i="6"/>
  <c r="F9" i="6"/>
  <c r="E9" i="6"/>
  <c r="D9" i="6"/>
  <c r="C9" i="6"/>
  <c r="B9" i="6" l="1"/>
</calcChain>
</file>

<file path=xl/sharedStrings.xml><?xml version="1.0" encoding="utf-8"?>
<sst xmlns="http://schemas.openxmlformats.org/spreadsheetml/2006/main" count="89" uniqueCount="89">
  <si>
    <t>Anual</t>
  </si>
  <si>
    <t>BIENES MUEBLES, INMUEBLES E INTANGIBLES</t>
  </si>
  <si>
    <t>DEUDA PUBLICA</t>
  </si>
  <si>
    <t>INVERSION PUBLICA</t>
  </si>
  <si>
    <t>INVERSIONES FINANCIERAS Y OTRAS PROVISIONES</t>
  </si>
  <si>
    <t>MATERIALES Y SUMINISTROS</t>
  </si>
  <si>
    <t>PARTICIPACIONES Y APORTACIONES</t>
  </si>
  <si>
    <t>SERVICIOS GENERALES</t>
  </si>
  <si>
    <t>SERVICIOS PERSONALES</t>
  </si>
  <si>
    <t>TRANSFERENCIAS, ASIGNACIONES, SUBSIDIOS Y OTRAS AYUDAS</t>
  </si>
  <si>
    <t>ACTIVOS INTANGIBLES</t>
  </si>
  <si>
    <t>BIENES INMUEBLES</t>
  </si>
  <si>
    <t>EQUIPO DE DEFENSA Y SEGURIDAD</t>
  </si>
  <si>
    <t>MAQUINARIA, OTROS EQUIPOS Y HERRAMIENTAS</t>
  </si>
  <si>
    <t>MOBILIARIO Y EQUIPO DE ADMINISTRACION</t>
  </si>
  <si>
    <t>VEHICULOS Y EQUIPO DE TRANSPORTE</t>
  </si>
  <si>
    <t>ADEUDOS DE EJERCICIOS FISCALES ANTERIORES(ADEFAS)</t>
  </si>
  <si>
    <t>AMORTIZACION DE LA DEUDA PUBLICA</t>
  </si>
  <si>
    <t>INTERESES DE LA DEUDA PUBLICA</t>
  </si>
  <si>
    <t>OBRA PUBLICA EN BIENES DE DOMINIO PUBLICO</t>
  </si>
  <si>
    <t>OBRA PUBLICA EN BIENES PROPIOS</t>
  </si>
  <si>
    <t>PROYECTOS PRODUCTIVOS Y ACCIONES DE FOMENTO</t>
  </si>
  <si>
    <t>PROVISIONES PARA CONTINGENCIAS Y OTRAS EROGACIONES ESPECIALES</t>
  </si>
  <si>
    <t>ALIMENTOS Y UTENSILIOS</t>
  </si>
  <si>
    <t>COMBUSTIBLES, LUBRICANTES Y ADITIVOS</t>
  </si>
  <si>
    <t>HERRAMIENTAS, REFACCIONES Y ACCESORIOS MENORES</t>
  </si>
  <si>
    <t>MATERIALES DE ADMINISTRACION, EMISION DE DOCUMENTOS Y ARTICULOS OFICIALES</t>
  </si>
  <si>
    <t>MATERIALES Y ARTICULOS DE CONSTRUCCION Y DE REPARACION</t>
  </si>
  <si>
    <t>MATERIALES Y SUMINISTROS PARA SEGURIDAD</t>
  </si>
  <si>
    <t>PRODUCTOS QUIMICOS, FARMACEUTICOS Y DE LABORATORIO</t>
  </si>
  <si>
    <t>VESTUARIO, BLANCOS, PRENDAS DE PROTECCION Y ARTICULOS DEPORTIVOS</t>
  </si>
  <si>
    <t>APORTACIONES</t>
  </si>
  <si>
    <t>CONVENIOS</t>
  </si>
  <si>
    <t>PARTICIPACIONES</t>
  </si>
  <si>
    <t>OTROS SERVICIOS GENERALES</t>
  </si>
  <si>
    <t>SERVICIOS BASICOS</t>
  </si>
  <si>
    <t>SERVICIOS DE ARRENDAMIENTO</t>
  </si>
  <si>
    <t>SERVICIOS DE COMUNICACION SOCIAL Y PUBLICIDAD</t>
  </si>
  <si>
    <t>SERVICIOS DE INSTALACION, REPARACION, MANTENIMIENTO Y CONSERVACION</t>
  </si>
  <si>
    <t>SERVICIOS DE TRASLADO Y VIATICOS</t>
  </si>
  <si>
    <t>SERVICIOS FINANCIEROS, BANCARIOS Y COMERCIALES</t>
  </si>
  <si>
    <t>SERVICIOS OFICIALES</t>
  </si>
  <si>
    <t>SERVICIOS PROFESIONALES, CIENTIFICOS, TECNICOS Y OTROS SERVICIOS</t>
  </si>
  <si>
    <t>OTRAS PRESTACIONES SOCIALES Y ECONOMICAS</t>
  </si>
  <si>
    <t>PAGO DE ESTIMULOS A SERVIDORES PUBLICOS</t>
  </si>
  <si>
    <t>REMUNERACIONES ADICIONALES Y ESPECIALES</t>
  </si>
  <si>
    <t>REMUNERACIONES AL PERSONAL DE CARACTER PERMANENTE</t>
  </si>
  <si>
    <t>REMUNERACIONES AL PERSONAL DE CARACTER TRANSITORIO</t>
  </si>
  <si>
    <t>SEGURIDAD SOCIAL</t>
  </si>
  <si>
    <t>AYUDAS SOCIALES</t>
  </si>
  <si>
    <t>DONATIVOS</t>
  </si>
  <si>
    <t>PENSIONES Y JUBILACIONES</t>
  </si>
  <si>
    <t>SUBSIDIOS Y SUBVENCIONES</t>
  </si>
  <si>
    <t>TRANSFERENCIAS AL EXTERIOR</t>
  </si>
  <si>
    <t>TRANSFERENCIAS AL RESTO DEL SECTOR PUBLICO</t>
  </si>
  <si>
    <t>TRANSFERENCIAS INTERNAS Y ASIGNACIONES AL SECTOR PUBLICO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</si>
  <si>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</si>
  <si>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</si>
  <si>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</si>
  <si>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</si>
  <si>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</si>
  <si>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</si>
  <si>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</si>
  <si>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</si>
  <si>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</si>
  <si>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</si>
  <si>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</si>
  <si>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</si>
  <si>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</si>
  <si>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NUEVO LEON</t>
  </si>
  <si>
    <t>PREVISIONES</t>
  </si>
  <si>
    <t>MATERIAS PRIMAS Y MATERIALES DE PRODUCCION Y COMERCIALIZACION</t>
  </si>
  <si>
    <t>MOBILIARIO Y EQUIPO EDUCACIONAL Y RECREATIVO</t>
  </si>
  <si>
    <t>EQUIPO E INSTRUMENTAL MEDICO Y DE LABORATORIO</t>
  </si>
  <si>
    <t>ACTIVOS BIOLOGICOS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</si>
  <si>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</si>
  <si>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</si>
  <si>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</si>
  <si>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</si>
  <si>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</si>
  <si>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</si>
  <si>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COMISIONES DE LA DEUDA PÚBLICA</t>
  </si>
  <si>
    <t>GASTOS DE LA DEUDA PÚBLICA</t>
  </si>
  <si>
    <t>APOYOS FINANCIEROS</t>
  </si>
  <si>
    <t>TRANSFERENCIAS Y FIDEICOMISOS, MANDATOS Y OTROS ANALOGOS</t>
  </si>
  <si>
    <t>TRANSFERENCIAS A LA SEGURIDAD SOCIAL</t>
  </si>
  <si>
    <t>COSTO POR COBERTURAS</t>
  </si>
  <si>
    <t>GOBIERNO DEL ESTADO DE NUEVO LEON</t>
  </si>
  <si>
    <t>Calendario de Presupuesto de Egresos del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</si>
</sst>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 applyFill="1"/>
    <xf numFmtId="3" fontId="0" fillId="0" borderId="0" xfId="0" applyNumberFormat="1" applyAlignment="1">
      <alignment horizontal="left" indent="1"/>
    </xf>
    <xf numFmtId="3" fontId="1" fillId="2" borderId="0" xfId="0" applyNumberFormat="1" applyFont="1" applyFill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3" fontId="4" fillId="0" borderId="7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  <xf numFmtId="3" fontId="6" fillId="3" borderId="0" xfId="0" applyNumberFormat="1" applyFont="1" applyFill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1"/>
  <sheetViews>
    <sheetView tabSelected="1" workbookViewId="0"/>
  </sheetViews>
  <sheetFormatPr baseColWidth="10" defaultRowHeight="15" x14ac:dyDescent="0.25"/>
  <cols>
    <col min="1" max="1" width="79.42578125" style="4" bestFit="1" customWidth="1"/>
    <col min="2" max="2" width="22.5703125" style="4" bestFit="1" customWidth="1"/>
    <col min="3" max="14" width="19.28515625" style="4" bestFit="1" customWidth="1"/>
    <col min="15" max="15" width="20.7109375" style="4" bestFit="1" customWidth="1"/>
    <col min="16" max="16384" width="11.42578125" style="4"/>
  </cols>
  <sheetData>
    <row r="3" spans="1:14" ht="26.25" x14ac:dyDescent="0.4">
      <c r="A3" s="13" t="s">
        <v>87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1:14" ht="15.75" thickBot="1" x14ac:dyDescent="0.3"/>
    <row r="6" spans="1:14" s="5" customFormat="1" ht="18.75" x14ac:dyDescent="0.3">
      <c r="A6" s="14" t="s">
        <v>69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s="5" customFormat="1" ht="19.5" thickBot="1" x14ac:dyDescent="0.35">
      <c r="A7" s="17" t="s">
        <v>88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 s="5" customFormat="1" ht="19.5" thickBot="1" x14ac:dyDescent="0.35">
      <c r="A8" s="6"/>
      <c r="B8" s="7" t="s">
        <v>0</v>
      </c>
      <c r="C8" s="7" t="s">
        <v>56</v>
      </c>
      <c r="D8" s="7" t="s">
        <v>57</v>
      </c>
      <c r="E8" s="7" t="s">
        <v>58</v>
      </c>
      <c r="F8" s="7" t="s">
        <v>59</v>
      </c>
      <c r="G8" s="7" t="s">
        <v>60</v>
      </c>
      <c r="H8" s="7" t="s">
        <v>61</v>
      </c>
      <c r="I8" s="7" t="s">
        <v>62</v>
      </c>
      <c r="J8" s="7" t="s">
        <v>63</v>
      </c>
      <c r="K8" s="7" t="s">
        <v>64</v>
      </c>
      <c r="L8" s="7" t="s">
        <v>65</v>
      </c>
      <c r="M8" s="7" t="s">
        <v>66</v>
      </c>
      <c r="N8" s="8" t="s">
        <v>67</v>
      </c>
    </row>
    <row r="9" spans="1:14" s="5" customFormat="1" ht="19.5" thickBot="1" x14ac:dyDescent="0.35">
      <c r="A9" s="9" t="s">
        <v>68</v>
      </c>
      <c r="B9" s="8">
        <f t="shared" ref="B9:N9" si="0">+B10+B18+B28+B38+B48+B58+B62+B70+B74</f>
        <v>105144990984.41002</v>
      </c>
      <c r="C9" s="8">
        <f t="shared" si="0"/>
        <v>8672057693.6100006</v>
      </c>
      <c r="D9" s="8">
        <f t="shared" si="0"/>
        <v>8719444977.1199989</v>
      </c>
      <c r="E9" s="8">
        <f t="shared" si="0"/>
        <v>8726382977.4300003</v>
      </c>
      <c r="F9" s="8">
        <f t="shared" si="0"/>
        <v>9078774252.6499996</v>
      </c>
      <c r="G9" s="8">
        <f t="shared" si="0"/>
        <v>8707565885.6199989</v>
      </c>
      <c r="H9" s="8">
        <f t="shared" si="0"/>
        <v>8717690721.5799999</v>
      </c>
      <c r="I9" s="8">
        <f t="shared" si="0"/>
        <v>8713557802.3099995</v>
      </c>
      <c r="J9" s="8">
        <f t="shared" si="0"/>
        <v>8706497627.2399998</v>
      </c>
      <c r="K9" s="8">
        <f t="shared" si="0"/>
        <v>8702986465.6100006</v>
      </c>
      <c r="L9" s="8">
        <f t="shared" si="0"/>
        <v>8705501826.6399994</v>
      </c>
      <c r="M9" s="8">
        <f t="shared" si="0"/>
        <v>8665470339.8400002</v>
      </c>
      <c r="N9" s="8">
        <f t="shared" si="0"/>
        <v>9029060414.7600002</v>
      </c>
    </row>
    <row r="10" spans="1:14" s="1" customFormat="1" ht="15.75" x14ac:dyDescent="0.25">
      <c r="A10" s="3" t="s">
        <v>8</v>
      </c>
      <c r="B10" s="10">
        <f>SUM(B11:B17)</f>
        <v>17992261964.099995</v>
      </c>
      <c r="C10" s="10">
        <f t="shared" ref="C10:N10" si="1">SUM(C11:C17)</f>
        <v>1437575702</v>
      </c>
      <c r="D10" s="10">
        <f t="shared" si="1"/>
        <v>1437575702</v>
      </c>
      <c r="E10" s="10">
        <f t="shared" si="1"/>
        <v>1437575702</v>
      </c>
      <c r="F10" s="10">
        <f t="shared" si="1"/>
        <v>1794605177</v>
      </c>
      <c r="G10" s="10">
        <f t="shared" si="1"/>
        <v>1437575702</v>
      </c>
      <c r="H10" s="10">
        <f t="shared" si="1"/>
        <v>1437575702</v>
      </c>
      <c r="I10" s="10">
        <f t="shared" si="1"/>
        <v>1437575702</v>
      </c>
      <c r="J10" s="10">
        <f t="shared" si="1"/>
        <v>1437575702</v>
      </c>
      <c r="K10" s="10">
        <f t="shared" si="1"/>
        <v>1437575702</v>
      </c>
      <c r="L10" s="10">
        <f t="shared" si="1"/>
        <v>1437575702</v>
      </c>
      <c r="M10" s="10">
        <f t="shared" si="1"/>
        <v>1437575702</v>
      </c>
      <c r="N10" s="10">
        <f t="shared" si="1"/>
        <v>1821899767.1000001</v>
      </c>
    </row>
    <row r="11" spans="1:14" x14ac:dyDescent="0.25">
      <c r="A11" s="2" t="s">
        <v>46</v>
      </c>
      <c r="B11" s="11">
        <v>9078642877.7999992</v>
      </c>
      <c r="C11" s="11">
        <v>756553574</v>
      </c>
      <c r="D11" s="11">
        <v>756553574</v>
      </c>
      <c r="E11" s="11">
        <v>756553574</v>
      </c>
      <c r="F11" s="11">
        <v>756553574</v>
      </c>
      <c r="G11" s="11">
        <v>756553574</v>
      </c>
      <c r="H11" s="11">
        <v>756553574</v>
      </c>
      <c r="I11" s="11">
        <v>756553574</v>
      </c>
      <c r="J11" s="11">
        <v>756553574</v>
      </c>
      <c r="K11" s="11">
        <v>756553574</v>
      </c>
      <c r="L11" s="11">
        <v>756553574</v>
      </c>
      <c r="M11" s="11">
        <v>756553574</v>
      </c>
      <c r="N11" s="11">
        <v>756553563.79999995</v>
      </c>
    </row>
    <row r="12" spans="1:14" x14ac:dyDescent="0.25">
      <c r="A12" s="2" t="s">
        <v>47</v>
      </c>
      <c r="B12" s="11">
        <v>421521445.14000005</v>
      </c>
      <c r="C12" s="11">
        <v>32852233</v>
      </c>
      <c r="D12" s="11">
        <v>32852233</v>
      </c>
      <c r="E12" s="11">
        <v>32852233</v>
      </c>
      <c r="F12" s="11">
        <v>32852233</v>
      </c>
      <c r="G12" s="11">
        <v>32852233</v>
      </c>
      <c r="H12" s="11">
        <v>32852233</v>
      </c>
      <c r="I12" s="11">
        <v>32852233</v>
      </c>
      <c r="J12" s="11">
        <v>32852233</v>
      </c>
      <c r="K12" s="11">
        <v>32852233</v>
      </c>
      <c r="L12" s="11">
        <v>32852233</v>
      </c>
      <c r="M12" s="11">
        <v>32852233</v>
      </c>
      <c r="N12" s="11">
        <v>60146882.140000008</v>
      </c>
    </row>
    <row r="13" spans="1:14" x14ac:dyDescent="0.25">
      <c r="A13" s="2" t="s">
        <v>45</v>
      </c>
      <c r="B13" s="11">
        <v>2262332122.6100006</v>
      </c>
      <c r="C13" s="11">
        <v>129022771</v>
      </c>
      <c r="D13" s="11">
        <v>129022771</v>
      </c>
      <c r="E13" s="11">
        <v>129022771</v>
      </c>
      <c r="F13" s="11">
        <v>486052246</v>
      </c>
      <c r="G13" s="11">
        <v>129022771</v>
      </c>
      <c r="H13" s="11">
        <v>129022771</v>
      </c>
      <c r="I13" s="11">
        <v>129022771</v>
      </c>
      <c r="J13" s="11">
        <v>129022771</v>
      </c>
      <c r="K13" s="11">
        <v>129022771</v>
      </c>
      <c r="L13" s="11">
        <v>129022771</v>
      </c>
      <c r="M13" s="11">
        <v>129022771</v>
      </c>
      <c r="N13" s="11">
        <v>486052166.61000019</v>
      </c>
    </row>
    <row r="14" spans="1:14" x14ac:dyDescent="0.25">
      <c r="A14" s="2" t="s">
        <v>48</v>
      </c>
      <c r="B14" s="11">
        <v>1882078545.4199984</v>
      </c>
      <c r="C14" s="11">
        <v>156839878</v>
      </c>
      <c r="D14" s="11">
        <v>156839878</v>
      </c>
      <c r="E14" s="11">
        <v>156839878</v>
      </c>
      <c r="F14" s="11">
        <v>156839878</v>
      </c>
      <c r="G14" s="11">
        <v>156839878</v>
      </c>
      <c r="H14" s="11">
        <v>156839878</v>
      </c>
      <c r="I14" s="11">
        <v>156839878</v>
      </c>
      <c r="J14" s="11">
        <v>156839878</v>
      </c>
      <c r="K14" s="11">
        <v>156839878</v>
      </c>
      <c r="L14" s="11">
        <v>156839878</v>
      </c>
      <c r="M14" s="11">
        <v>156839878</v>
      </c>
      <c r="N14" s="11">
        <v>156839887.4199999</v>
      </c>
    </row>
    <row r="15" spans="1:14" x14ac:dyDescent="0.25">
      <c r="A15" s="2" t="s">
        <v>43</v>
      </c>
      <c r="B15" s="11">
        <v>2688907588.579998</v>
      </c>
      <c r="C15" s="11">
        <v>224075631</v>
      </c>
      <c r="D15" s="11">
        <v>224075631</v>
      </c>
      <c r="E15" s="11">
        <v>224075631</v>
      </c>
      <c r="F15" s="11">
        <v>224075631</v>
      </c>
      <c r="G15" s="11">
        <v>224075631</v>
      </c>
      <c r="H15" s="11">
        <v>224075631</v>
      </c>
      <c r="I15" s="11">
        <v>224075631</v>
      </c>
      <c r="J15" s="11">
        <v>224075631</v>
      </c>
      <c r="K15" s="11">
        <v>224075631</v>
      </c>
      <c r="L15" s="11">
        <v>224075631</v>
      </c>
      <c r="M15" s="11">
        <v>224075631</v>
      </c>
      <c r="N15" s="11">
        <v>224075647.58000007</v>
      </c>
    </row>
    <row r="16" spans="1:14" x14ac:dyDescent="0.25">
      <c r="A16" s="2" t="s">
        <v>70</v>
      </c>
      <c r="B16" s="11">
        <v>1198954037.9899998</v>
      </c>
      <c r="C16" s="11">
        <v>99912836</v>
      </c>
      <c r="D16" s="11">
        <v>99912836</v>
      </c>
      <c r="E16" s="11">
        <v>99912836</v>
      </c>
      <c r="F16" s="11">
        <v>99912836</v>
      </c>
      <c r="G16" s="11">
        <v>99912836</v>
      </c>
      <c r="H16" s="11">
        <v>99912836</v>
      </c>
      <c r="I16" s="11">
        <v>99912836</v>
      </c>
      <c r="J16" s="11">
        <v>99912836</v>
      </c>
      <c r="K16" s="11">
        <v>99912836</v>
      </c>
      <c r="L16" s="11">
        <v>99912836</v>
      </c>
      <c r="M16" s="11">
        <v>99912836</v>
      </c>
      <c r="N16" s="11">
        <v>99912841.99000001</v>
      </c>
    </row>
    <row r="17" spans="1:15" x14ac:dyDescent="0.25">
      <c r="A17" s="2" t="s">
        <v>44</v>
      </c>
      <c r="B17" s="11">
        <v>459825346.56</v>
      </c>
      <c r="C17" s="11">
        <v>38318779</v>
      </c>
      <c r="D17" s="11">
        <v>38318779</v>
      </c>
      <c r="E17" s="11">
        <v>38318779</v>
      </c>
      <c r="F17" s="11">
        <v>38318779</v>
      </c>
      <c r="G17" s="11">
        <v>38318779</v>
      </c>
      <c r="H17" s="11">
        <v>38318779</v>
      </c>
      <c r="I17" s="11">
        <v>38318779</v>
      </c>
      <c r="J17" s="11">
        <v>38318779</v>
      </c>
      <c r="K17" s="11">
        <v>38318779</v>
      </c>
      <c r="L17" s="11">
        <v>38318779</v>
      </c>
      <c r="M17" s="11">
        <v>38318779</v>
      </c>
      <c r="N17" s="11">
        <v>38318777.559999995</v>
      </c>
    </row>
    <row r="18" spans="1:15" s="1" customFormat="1" ht="15.75" x14ac:dyDescent="0.25">
      <c r="A18" s="3" t="s">
        <v>5</v>
      </c>
      <c r="B18" s="10">
        <f>SUM(B19:B27)</f>
        <v>915338746.49000013</v>
      </c>
      <c r="C18" s="10">
        <f t="shared" ref="C18:N18" si="2">SUM(C19:C27)</f>
        <v>56591236.359999999</v>
      </c>
      <c r="D18" s="10">
        <f t="shared" si="2"/>
        <v>96625309.729999974</v>
      </c>
      <c r="E18" s="10">
        <f t="shared" si="2"/>
        <v>92872027.979999989</v>
      </c>
      <c r="F18" s="10">
        <f t="shared" si="2"/>
        <v>78805263.86999999</v>
      </c>
      <c r="G18" s="10">
        <f t="shared" si="2"/>
        <v>79103801.810000002</v>
      </c>
      <c r="H18" s="10">
        <f t="shared" si="2"/>
        <v>78844869.810000017</v>
      </c>
      <c r="I18" s="10">
        <f t="shared" si="2"/>
        <v>80405297.800000012</v>
      </c>
      <c r="J18" s="10">
        <f t="shared" si="2"/>
        <v>79095032.430000007</v>
      </c>
      <c r="K18" s="10">
        <f t="shared" si="2"/>
        <v>78970321.140000015</v>
      </c>
      <c r="L18" s="10">
        <f t="shared" si="2"/>
        <v>78653689.280000016</v>
      </c>
      <c r="M18" s="10">
        <f t="shared" si="2"/>
        <v>58601396.739999995</v>
      </c>
      <c r="N18" s="10">
        <f t="shared" si="2"/>
        <v>56770499.539999992</v>
      </c>
      <c r="O18" s="12"/>
    </row>
    <row r="19" spans="1:15" x14ac:dyDescent="0.25">
      <c r="A19" s="2" t="s">
        <v>26</v>
      </c>
      <c r="B19" s="11">
        <v>69136693.099999994</v>
      </c>
      <c r="C19" s="11">
        <v>2583482.6700000013</v>
      </c>
      <c r="D19" s="11">
        <v>6811487.7099999972</v>
      </c>
      <c r="E19" s="11">
        <v>18348720.839999996</v>
      </c>
      <c r="F19" s="11">
        <v>4711554.5899999989</v>
      </c>
      <c r="G19" s="11">
        <v>4464312.5899999989</v>
      </c>
      <c r="H19" s="11">
        <v>4585028.9699999988</v>
      </c>
      <c r="I19" s="11">
        <v>6706217.1599999983</v>
      </c>
      <c r="J19" s="11">
        <v>4545605.5299999984</v>
      </c>
      <c r="K19" s="11">
        <v>4659661.0499999989</v>
      </c>
      <c r="L19" s="11">
        <v>4431332.45</v>
      </c>
      <c r="M19" s="11">
        <v>4136520.5100000012</v>
      </c>
      <c r="N19" s="11">
        <v>3152769.0299999993</v>
      </c>
    </row>
    <row r="20" spans="1:15" x14ac:dyDescent="0.25">
      <c r="A20" s="2" t="s">
        <v>23</v>
      </c>
      <c r="B20" s="11">
        <v>300905988.26000005</v>
      </c>
      <c r="C20" s="11">
        <v>12875469</v>
      </c>
      <c r="D20" s="11">
        <v>40576795.640000001</v>
      </c>
      <c r="E20" s="11">
        <v>27547241.470000006</v>
      </c>
      <c r="F20" s="11">
        <v>27352108.020000003</v>
      </c>
      <c r="G20" s="11">
        <v>27624790.330000006</v>
      </c>
      <c r="H20" s="11">
        <v>27407021.160000011</v>
      </c>
      <c r="I20" s="11">
        <v>27581125.960000008</v>
      </c>
      <c r="J20" s="11">
        <v>27581136.160000008</v>
      </c>
      <c r="K20" s="11">
        <v>27462761.180000007</v>
      </c>
      <c r="L20" s="11">
        <v>28851449.160000008</v>
      </c>
      <c r="M20" s="11">
        <v>13205896.059999999</v>
      </c>
      <c r="N20" s="11">
        <v>12840194.119999999</v>
      </c>
    </row>
    <row r="21" spans="1:15" x14ac:dyDescent="0.25">
      <c r="A21" s="2" t="s">
        <v>71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5" x14ac:dyDescent="0.25">
      <c r="A22" s="2" t="s">
        <v>27</v>
      </c>
      <c r="B22" s="11">
        <v>8776862.6800000053</v>
      </c>
      <c r="C22" s="11">
        <v>559620.37999999989</v>
      </c>
      <c r="D22" s="11">
        <v>859963</v>
      </c>
      <c r="E22" s="11">
        <v>839152.89999999979</v>
      </c>
      <c r="F22" s="11">
        <v>857282.71999999962</v>
      </c>
      <c r="G22" s="11">
        <v>775841.7799999998</v>
      </c>
      <c r="H22" s="11">
        <v>787035.10999999975</v>
      </c>
      <c r="I22" s="11">
        <v>907568.88</v>
      </c>
      <c r="J22" s="11">
        <v>807213.46999999974</v>
      </c>
      <c r="K22" s="11">
        <v>776119.60999999975</v>
      </c>
      <c r="L22" s="11">
        <v>722268.30999999982</v>
      </c>
      <c r="M22" s="11">
        <v>547086.82999999984</v>
      </c>
      <c r="N22" s="11">
        <v>337709.69</v>
      </c>
    </row>
    <row r="23" spans="1:15" x14ac:dyDescent="0.25">
      <c r="A23" s="2" t="s">
        <v>29</v>
      </c>
      <c r="B23" s="11">
        <v>12673063.17</v>
      </c>
      <c r="C23" s="11">
        <v>89082.81</v>
      </c>
      <c r="D23" s="11">
        <v>1825793.0999999999</v>
      </c>
      <c r="E23" s="11">
        <v>1042975.7999999999</v>
      </c>
      <c r="F23" s="11">
        <v>1912055.2100000004</v>
      </c>
      <c r="G23" s="11">
        <v>1353843.2300000002</v>
      </c>
      <c r="H23" s="11">
        <v>957964</v>
      </c>
      <c r="I23" s="11">
        <v>1037021.1</v>
      </c>
      <c r="J23" s="11">
        <v>1410266.5800000003</v>
      </c>
      <c r="K23" s="11">
        <v>1912805.8100000005</v>
      </c>
      <c r="L23" s="11">
        <v>956923.61</v>
      </c>
      <c r="M23" s="11">
        <v>89054.06</v>
      </c>
      <c r="N23" s="11">
        <v>85277.86</v>
      </c>
    </row>
    <row r="24" spans="1:15" x14ac:dyDescent="0.25">
      <c r="A24" s="2" t="s">
        <v>24</v>
      </c>
      <c r="B24" s="11">
        <v>275147670.84000009</v>
      </c>
      <c r="C24" s="11">
        <v>22328772.659999993</v>
      </c>
      <c r="D24" s="11">
        <v>23749299.439999998</v>
      </c>
      <c r="E24" s="11">
        <v>23084814.309999991</v>
      </c>
      <c r="F24" s="11">
        <v>23046579.169999994</v>
      </c>
      <c r="G24" s="11">
        <v>23062649.319999997</v>
      </c>
      <c r="H24" s="11">
        <v>23059876.249999996</v>
      </c>
      <c r="I24" s="11">
        <v>23062619.479999997</v>
      </c>
      <c r="J24" s="11">
        <v>23042417.249999996</v>
      </c>
      <c r="K24" s="11">
        <v>23041869.639999993</v>
      </c>
      <c r="L24" s="11">
        <v>23044967.539999999</v>
      </c>
      <c r="M24" s="11">
        <v>22343833.219999995</v>
      </c>
      <c r="N24" s="11">
        <v>22279972.559999999</v>
      </c>
    </row>
    <row r="25" spans="1:15" x14ac:dyDescent="0.25">
      <c r="A25" s="2" t="s">
        <v>30</v>
      </c>
      <c r="B25" s="11">
        <v>239361316.39999998</v>
      </c>
      <c r="C25" s="11">
        <v>17943458.730000004</v>
      </c>
      <c r="D25" s="11">
        <v>21632681.16</v>
      </c>
      <c r="E25" s="11">
        <v>20908127.84</v>
      </c>
      <c r="F25" s="11">
        <v>19895459.860000003</v>
      </c>
      <c r="G25" s="11">
        <v>21053843.170000002</v>
      </c>
      <c r="H25" s="11">
        <v>21001783.960000001</v>
      </c>
      <c r="I25" s="11">
        <v>20093265.360000003</v>
      </c>
      <c r="J25" s="11">
        <v>20890516.880000003</v>
      </c>
      <c r="K25" s="11">
        <v>20081835.450000003</v>
      </c>
      <c r="L25" s="11">
        <v>19936724.260000002</v>
      </c>
      <c r="M25" s="11">
        <v>18030316.040000003</v>
      </c>
      <c r="N25" s="11">
        <v>17893303.689999998</v>
      </c>
    </row>
    <row r="26" spans="1:15" x14ac:dyDescent="0.25">
      <c r="A26" s="2" t="s">
        <v>28</v>
      </c>
      <c r="B26" s="11">
        <v>270874.06</v>
      </c>
      <c r="C26" s="11">
        <v>1237.73</v>
      </c>
      <c r="D26" s="11">
        <v>52441.99</v>
      </c>
      <c r="E26" s="11">
        <v>26839.86</v>
      </c>
      <c r="F26" s="11">
        <v>26839.86</v>
      </c>
      <c r="G26" s="11">
        <v>26839.86</v>
      </c>
      <c r="H26" s="11">
        <v>26839.86</v>
      </c>
      <c r="I26" s="11">
        <v>26839.86</v>
      </c>
      <c r="J26" s="11">
        <v>26839.86</v>
      </c>
      <c r="K26" s="11">
        <v>26839.86</v>
      </c>
      <c r="L26" s="11">
        <v>26839.86</v>
      </c>
      <c r="M26" s="11">
        <v>1237.73</v>
      </c>
      <c r="N26" s="11">
        <v>1237.73</v>
      </c>
    </row>
    <row r="27" spans="1:15" x14ac:dyDescent="0.25">
      <c r="A27" s="2" t="s">
        <v>25</v>
      </c>
      <c r="B27" s="11">
        <v>9066277.9799999986</v>
      </c>
      <c r="C27" s="11">
        <v>210112.38000000003</v>
      </c>
      <c r="D27" s="11">
        <v>1116847.6900000002</v>
      </c>
      <c r="E27" s="11">
        <v>1074154.9600000004</v>
      </c>
      <c r="F27" s="11">
        <v>1003384.4400000003</v>
      </c>
      <c r="G27" s="11">
        <v>741681.53000000038</v>
      </c>
      <c r="H27" s="11">
        <v>1019320.5000000003</v>
      </c>
      <c r="I27" s="11">
        <v>990640.00000000047</v>
      </c>
      <c r="J27" s="11">
        <v>791036.70000000042</v>
      </c>
      <c r="K27" s="11">
        <v>1008428.5400000003</v>
      </c>
      <c r="L27" s="11">
        <v>683184.09000000043</v>
      </c>
      <c r="M27" s="11">
        <v>247452.28999999998</v>
      </c>
      <c r="N27" s="11">
        <v>180034.86</v>
      </c>
    </row>
    <row r="28" spans="1:15" s="1" customFormat="1" ht="15.75" x14ac:dyDescent="0.25">
      <c r="A28" s="3" t="s">
        <v>7</v>
      </c>
      <c r="B28" s="10">
        <f>SUM(B29:B37)</f>
        <v>3062065552.4700007</v>
      </c>
      <c r="C28" s="10">
        <f t="shared" ref="C28:N28" si="3">SUM(C29:C37)</f>
        <v>256773781.25</v>
      </c>
      <c r="D28" s="10">
        <f t="shared" si="3"/>
        <v>262655416.38999999</v>
      </c>
      <c r="E28" s="10">
        <f t="shared" si="3"/>
        <v>260796698.44999999</v>
      </c>
      <c r="F28" s="10">
        <f t="shared" si="3"/>
        <v>270225262.77999997</v>
      </c>
      <c r="G28" s="10">
        <f t="shared" si="3"/>
        <v>255747832.80999997</v>
      </c>
      <c r="H28" s="10">
        <f t="shared" si="3"/>
        <v>266094531.49000001</v>
      </c>
      <c r="I28" s="10">
        <f t="shared" si="3"/>
        <v>260638253.50999999</v>
      </c>
      <c r="J28" s="10">
        <f t="shared" si="3"/>
        <v>254688345.81</v>
      </c>
      <c r="K28" s="10">
        <f t="shared" si="3"/>
        <v>252634842.47000003</v>
      </c>
      <c r="L28" s="10">
        <f t="shared" si="3"/>
        <v>254445258.12</v>
      </c>
      <c r="M28" s="10">
        <f t="shared" si="3"/>
        <v>236509216.09999996</v>
      </c>
      <c r="N28" s="10">
        <f t="shared" si="3"/>
        <v>230856113.28999999</v>
      </c>
      <c r="O28" s="12"/>
    </row>
    <row r="29" spans="1:15" x14ac:dyDescent="0.25">
      <c r="A29" s="2" t="s">
        <v>35</v>
      </c>
      <c r="B29" s="11">
        <v>486443731.49000013</v>
      </c>
      <c r="C29" s="11">
        <v>40504775.659999996</v>
      </c>
      <c r="D29" s="11">
        <v>40577818.239999987</v>
      </c>
      <c r="E29" s="11">
        <v>40526536.829999991</v>
      </c>
      <c r="F29" s="11">
        <v>40529791.169999994</v>
      </c>
      <c r="G29" s="11">
        <v>40557938.489999987</v>
      </c>
      <c r="H29" s="11">
        <v>40527040.349999994</v>
      </c>
      <c r="I29" s="11">
        <v>40532340.419999994</v>
      </c>
      <c r="J29" s="11">
        <v>40559444.309999995</v>
      </c>
      <c r="K29" s="11">
        <v>40541177.979999989</v>
      </c>
      <c r="L29" s="11">
        <v>40558386.36999999</v>
      </c>
      <c r="M29" s="11">
        <v>40539655.349999994</v>
      </c>
      <c r="N29" s="11">
        <v>40488826.320000008</v>
      </c>
    </row>
    <row r="30" spans="1:15" x14ac:dyDescent="0.25">
      <c r="A30" s="2" t="s">
        <v>36</v>
      </c>
      <c r="B30" s="11">
        <v>344089299.23000032</v>
      </c>
      <c r="C30" s="11">
        <v>27425709.340000004</v>
      </c>
      <c r="D30" s="11">
        <v>28370754.530000005</v>
      </c>
      <c r="E30" s="11">
        <v>28255379</v>
      </c>
      <c r="F30" s="11">
        <v>28650917.150000002</v>
      </c>
      <c r="G30" s="11">
        <v>28395907.82</v>
      </c>
      <c r="H30" s="11">
        <v>30681357.59</v>
      </c>
      <c r="I30" s="11">
        <v>28485994.810000002</v>
      </c>
      <c r="J30" s="11">
        <v>28303750.610000003</v>
      </c>
      <c r="K30" s="11">
        <v>28990206.820000004</v>
      </c>
      <c r="L30" s="11">
        <v>30916479.470000003</v>
      </c>
      <c r="M30" s="11">
        <v>28319943.41</v>
      </c>
      <c r="N30" s="11">
        <v>27292898.680000011</v>
      </c>
    </row>
    <row r="31" spans="1:15" x14ac:dyDescent="0.25">
      <c r="A31" s="2" t="s">
        <v>42</v>
      </c>
      <c r="B31" s="11">
        <v>755847929.99000013</v>
      </c>
      <c r="C31" s="11">
        <v>56134897.470000006</v>
      </c>
      <c r="D31" s="11">
        <v>71545993.829999998</v>
      </c>
      <c r="E31" s="11">
        <v>68283979.859999999</v>
      </c>
      <c r="F31" s="11">
        <v>74056511.580000013</v>
      </c>
      <c r="G31" s="11">
        <v>61366971.540000014</v>
      </c>
      <c r="H31" s="11">
        <v>70256095.99000001</v>
      </c>
      <c r="I31" s="11">
        <v>69001527.030000016</v>
      </c>
      <c r="J31" s="11">
        <v>59298532.820000008</v>
      </c>
      <c r="K31" s="11">
        <v>58983759.95000001</v>
      </c>
      <c r="L31" s="11">
        <v>60994271.570000008</v>
      </c>
      <c r="M31" s="11">
        <v>53073391.939999998</v>
      </c>
      <c r="N31" s="11">
        <v>52851996.409999974</v>
      </c>
    </row>
    <row r="32" spans="1:15" x14ac:dyDescent="0.25">
      <c r="A32" s="2" t="s">
        <v>40</v>
      </c>
      <c r="B32" s="11">
        <v>459843923.7700001</v>
      </c>
      <c r="C32" s="11">
        <v>41309356.050000004</v>
      </c>
      <c r="D32" s="11">
        <v>38053942.010000013</v>
      </c>
      <c r="E32" s="11">
        <v>38036822.330000006</v>
      </c>
      <c r="F32" s="11">
        <v>38068822.330000006</v>
      </c>
      <c r="G32" s="11">
        <v>38036885.370000005</v>
      </c>
      <c r="H32" s="11">
        <v>38067094.160000004</v>
      </c>
      <c r="I32" s="11">
        <v>38036997.38000001</v>
      </c>
      <c r="J32" s="11">
        <v>38066872.390000008</v>
      </c>
      <c r="K32" s="11">
        <v>38036872.390000008</v>
      </c>
      <c r="L32" s="11">
        <v>38078844.890000008</v>
      </c>
      <c r="M32" s="11">
        <v>38020752.840000011</v>
      </c>
      <c r="N32" s="11">
        <v>38030661.630000003</v>
      </c>
    </row>
    <row r="33" spans="1:15" x14ac:dyDescent="0.25">
      <c r="A33" s="2" t="s">
        <v>38</v>
      </c>
      <c r="B33" s="11">
        <v>260912207.80000004</v>
      </c>
      <c r="C33" s="11">
        <v>32853520.230000004</v>
      </c>
      <c r="D33" s="11">
        <v>22669830.630000003</v>
      </c>
      <c r="E33" s="11">
        <v>22947512.429999996</v>
      </c>
      <c r="F33" s="11">
        <v>23471312.700000003</v>
      </c>
      <c r="G33" s="11">
        <v>22829709.660000008</v>
      </c>
      <c r="H33" s="11">
        <v>22948410.140000001</v>
      </c>
      <c r="I33" s="11">
        <v>19388287.690000001</v>
      </c>
      <c r="J33" s="11">
        <v>22556430.760000002</v>
      </c>
      <c r="K33" s="11">
        <v>21428718.710000001</v>
      </c>
      <c r="L33" s="11">
        <v>20151533.98</v>
      </c>
      <c r="M33" s="11">
        <v>16302294.039999999</v>
      </c>
      <c r="N33" s="11">
        <v>13364646.83</v>
      </c>
    </row>
    <row r="34" spans="1:15" x14ac:dyDescent="0.25">
      <c r="A34" s="2" t="s">
        <v>37</v>
      </c>
      <c r="B34" s="11">
        <v>185427454.16999999</v>
      </c>
      <c r="C34" s="11">
        <v>15425657.810000001</v>
      </c>
      <c r="D34" s="11">
        <v>15430170.51</v>
      </c>
      <c r="E34" s="11">
        <v>15445170.540000001</v>
      </c>
      <c r="F34" s="11">
        <v>15430170.540000001</v>
      </c>
      <c r="G34" s="11">
        <v>15430170.540000001</v>
      </c>
      <c r="H34" s="11">
        <v>15510170.540000001</v>
      </c>
      <c r="I34" s="11">
        <v>15525412.540000001</v>
      </c>
      <c r="J34" s="11">
        <v>15510176.040000001</v>
      </c>
      <c r="K34" s="11">
        <v>15430940.540000001</v>
      </c>
      <c r="L34" s="11">
        <v>15430940.540000001</v>
      </c>
      <c r="M34" s="11">
        <v>15430940.540000001</v>
      </c>
      <c r="N34" s="11">
        <v>15427533.49</v>
      </c>
    </row>
    <row r="35" spans="1:15" x14ac:dyDescent="0.25">
      <c r="A35" s="2" t="s">
        <v>39</v>
      </c>
      <c r="B35" s="11">
        <v>42522159.86999999</v>
      </c>
      <c r="C35" s="11">
        <v>2189917.8400000003</v>
      </c>
      <c r="D35" s="11">
        <v>4158098.4700000011</v>
      </c>
      <c r="E35" s="11">
        <v>3670364.5600000005</v>
      </c>
      <c r="F35" s="11">
        <v>3867820.2600000002</v>
      </c>
      <c r="G35" s="11">
        <v>3723419.1900000013</v>
      </c>
      <c r="H35" s="11">
        <v>3839752.0000000009</v>
      </c>
      <c r="I35" s="11">
        <v>3784246.3600000008</v>
      </c>
      <c r="J35" s="11">
        <v>3511401.4200000009</v>
      </c>
      <c r="K35" s="11">
        <v>3631559.1500000008</v>
      </c>
      <c r="L35" s="11">
        <v>3845870.1900000009</v>
      </c>
      <c r="M35" s="11">
        <v>3627184.0400000005</v>
      </c>
      <c r="N35" s="11">
        <v>2672526.39</v>
      </c>
    </row>
    <row r="36" spans="1:15" x14ac:dyDescent="0.25">
      <c r="A36" s="2" t="s">
        <v>41</v>
      </c>
      <c r="B36" s="11">
        <v>49887426.63000001</v>
      </c>
      <c r="C36" s="11">
        <v>1172399.47</v>
      </c>
      <c r="D36" s="11">
        <v>2091911.1199999996</v>
      </c>
      <c r="E36" s="11">
        <v>3873148.9799999995</v>
      </c>
      <c r="F36" s="11">
        <v>6392000.3600000013</v>
      </c>
      <c r="G36" s="11">
        <v>5649046.2800000012</v>
      </c>
      <c r="H36" s="11">
        <v>4506694.03</v>
      </c>
      <c r="I36" s="11">
        <v>6125663.370000001</v>
      </c>
      <c r="J36" s="11">
        <v>7123820.7700000014</v>
      </c>
      <c r="K36" s="11">
        <v>5833690.2400000012</v>
      </c>
      <c r="L36" s="11">
        <v>4711014.4300000006</v>
      </c>
      <c r="M36" s="11">
        <v>1437131.0199999998</v>
      </c>
      <c r="N36" s="11">
        <v>970906.55999999994</v>
      </c>
    </row>
    <row r="37" spans="1:15" x14ac:dyDescent="0.25">
      <c r="A37" s="2" t="s">
        <v>34</v>
      </c>
      <c r="B37" s="11">
        <v>477091419.52000004</v>
      </c>
      <c r="C37" s="11">
        <v>39757547.379999995</v>
      </c>
      <c r="D37" s="11">
        <v>39756897.049999997</v>
      </c>
      <c r="E37" s="11">
        <v>39757783.919999994</v>
      </c>
      <c r="F37" s="11">
        <v>39757916.689999998</v>
      </c>
      <c r="G37" s="11">
        <v>39757783.919999994</v>
      </c>
      <c r="H37" s="11">
        <v>39757916.689999998</v>
      </c>
      <c r="I37" s="11">
        <v>39757783.909999996</v>
      </c>
      <c r="J37" s="11">
        <v>39757916.689999998</v>
      </c>
      <c r="K37" s="11">
        <v>39757916.689999998</v>
      </c>
      <c r="L37" s="11">
        <v>39757916.68</v>
      </c>
      <c r="M37" s="11">
        <v>39757922.920000002</v>
      </c>
      <c r="N37" s="11">
        <v>39756116.979999997</v>
      </c>
    </row>
    <row r="38" spans="1:15" s="1" customFormat="1" ht="15.75" x14ac:dyDescent="0.25">
      <c r="A38" s="3" t="s">
        <v>9</v>
      </c>
      <c r="B38" s="10">
        <f>SUM(B39:B47)</f>
        <v>26643954146.210007</v>
      </c>
      <c r="C38" s="10">
        <f t="shared" ref="C38:N38" si="4">SUM(C39:C47)</f>
        <v>2210169425</v>
      </c>
      <c r="D38" s="10">
        <f t="shared" si="4"/>
        <v>2211641000</v>
      </c>
      <c r="E38" s="10">
        <f t="shared" si="4"/>
        <v>2224191000</v>
      </c>
      <c r="F38" s="10">
        <f t="shared" si="4"/>
        <v>2224191000</v>
      </c>
      <c r="G38" s="10">
        <f t="shared" si="4"/>
        <v>2224191000</v>
      </c>
      <c r="H38" s="10">
        <f t="shared" si="4"/>
        <v>2224228069.2799997</v>
      </c>
      <c r="I38" s="10">
        <f t="shared" si="4"/>
        <v>2223991000</v>
      </c>
      <c r="J38" s="10">
        <f t="shared" si="4"/>
        <v>2224190998</v>
      </c>
      <c r="K38" s="10">
        <f t="shared" si="4"/>
        <v>2222858051</v>
      </c>
      <c r="L38" s="10">
        <f t="shared" si="4"/>
        <v>2223879628.2399998</v>
      </c>
      <c r="M38" s="10">
        <f t="shared" si="4"/>
        <v>2221836476</v>
      </c>
      <c r="N38" s="10">
        <f t="shared" si="4"/>
        <v>2208586498.6899996</v>
      </c>
      <c r="O38" s="4"/>
    </row>
    <row r="39" spans="1:15" x14ac:dyDescent="0.25">
      <c r="A39" s="2" t="s">
        <v>55</v>
      </c>
      <c r="B39" s="11">
        <v>17147250121.360004</v>
      </c>
      <c r="C39" s="11">
        <v>1428937508</v>
      </c>
      <c r="D39" s="11">
        <v>1428937508</v>
      </c>
      <c r="E39" s="11">
        <v>1428937508</v>
      </c>
      <c r="F39" s="11">
        <v>1428937508</v>
      </c>
      <c r="G39" s="11">
        <v>1428937508</v>
      </c>
      <c r="H39" s="11">
        <v>1428937508</v>
      </c>
      <c r="I39" s="11">
        <v>1428937508</v>
      </c>
      <c r="J39" s="11">
        <v>1428937508</v>
      </c>
      <c r="K39" s="11">
        <v>1428937508</v>
      </c>
      <c r="L39" s="11">
        <v>1428937508</v>
      </c>
      <c r="M39" s="11">
        <v>1428937508</v>
      </c>
      <c r="N39" s="11">
        <v>1428937533.3599999</v>
      </c>
    </row>
    <row r="40" spans="1:15" x14ac:dyDescent="0.25">
      <c r="A40" s="2" t="s">
        <v>54</v>
      </c>
      <c r="B40" s="11">
        <v>3993528696.27</v>
      </c>
      <c r="C40" s="11">
        <v>332794059</v>
      </c>
      <c r="D40" s="11">
        <v>332794059</v>
      </c>
      <c r="E40" s="11">
        <v>332794059</v>
      </c>
      <c r="F40" s="11">
        <v>332794059</v>
      </c>
      <c r="G40" s="11">
        <v>332794059</v>
      </c>
      <c r="H40" s="11">
        <v>332794059</v>
      </c>
      <c r="I40" s="11">
        <v>332794059</v>
      </c>
      <c r="J40" s="11">
        <v>332794059</v>
      </c>
      <c r="K40" s="11">
        <v>332794059</v>
      </c>
      <c r="L40" s="11">
        <v>332794059</v>
      </c>
      <c r="M40" s="11">
        <v>332794059</v>
      </c>
      <c r="N40" s="11">
        <v>332794047.26999998</v>
      </c>
    </row>
    <row r="41" spans="1:15" x14ac:dyDescent="0.25">
      <c r="A41" s="2" t="s">
        <v>52</v>
      </c>
      <c r="B41" s="11">
        <v>413501186.98000002</v>
      </c>
      <c r="C41" s="11">
        <v>34458431</v>
      </c>
      <c r="D41" s="11">
        <v>34458431</v>
      </c>
      <c r="E41" s="11">
        <v>34458431</v>
      </c>
      <c r="F41" s="11">
        <v>34458431</v>
      </c>
      <c r="G41" s="11">
        <v>34458431</v>
      </c>
      <c r="H41" s="11">
        <v>34458431</v>
      </c>
      <c r="I41" s="11">
        <v>34458431</v>
      </c>
      <c r="J41" s="11">
        <v>34458431</v>
      </c>
      <c r="K41" s="11">
        <v>34458431</v>
      </c>
      <c r="L41" s="11">
        <v>34458431</v>
      </c>
      <c r="M41" s="11">
        <v>34458431</v>
      </c>
      <c r="N41" s="11">
        <v>34458445.980000004</v>
      </c>
    </row>
    <row r="42" spans="1:15" x14ac:dyDescent="0.25">
      <c r="A42" s="2" t="s">
        <v>49</v>
      </c>
      <c r="B42" s="11">
        <v>826358926.6099999</v>
      </c>
      <c r="C42" s="11">
        <v>58703159</v>
      </c>
      <c r="D42" s="11">
        <v>60174734</v>
      </c>
      <c r="E42" s="11">
        <v>72724734</v>
      </c>
      <c r="F42" s="11">
        <v>72724734</v>
      </c>
      <c r="G42" s="11">
        <v>72724734</v>
      </c>
      <c r="H42" s="11">
        <v>72761803.280000001</v>
      </c>
      <c r="I42" s="11">
        <v>72524734</v>
      </c>
      <c r="J42" s="11">
        <v>72724732</v>
      </c>
      <c r="K42" s="11">
        <v>71391785</v>
      </c>
      <c r="L42" s="11">
        <v>72413362.24000001</v>
      </c>
      <c r="M42" s="11">
        <v>70370210</v>
      </c>
      <c r="N42" s="11">
        <v>57120205.089999996</v>
      </c>
    </row>
    <row r="43" spans="1:15" x14ac:dyDescent="0.25">
      <c r="A43" s="2" t="s">
        <v>51</v>
      </c>
      <c r="B43" s="11">
        <v>4262425148.6999998</v>
      </c>
      <c r="C43" s="11">
        <v>355202096</v>
      </c>
      <c r="D43" s="11">
        <v>355202096</v>
      </c>
      <c r="E43" s="11">
        <v>355202096</v>
      </c>
      <c r="F43" s="11">
        <v>355202096</v>
      </c>
      <c r="G43" s="11">
        <v>355202096</v>
      </c>
      <c r="H43" s="11">
        <v>355202096</v>
      </c>
      <c r="I43" s="11">
        <v>355202096</v>
      </c>
      <c r="J43" s="11">
        <v>355202096</v>
      </c>
      <c r="K43" s="11">
        <v>355202096</v>
      </c>
      <c r="L43" s="11">
        <v>355202096</v>
      </c>
      <c r="M43" s="11">
        <v>355202096</v>
      </c>
      <c r="N43" s="11">
        <v>355202092.70000005</v>
      </c>
    </row>
    <row r="44" spans="1:15" x14ac:dyDescent="0.25">
      <c r="A44" s="2" t="s">
        <v>84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</row>
    <row r="45" spans="1:15" x14ac:dyDescent="0.25">
      <c r="A45" s="2" t="s">
        <v>85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</row>
    <row r="46" spans="1:15" x14ac:dyDescent="0.25">
      <c r="A46" s="2" t="s">
        <v>50</v>
      </c>
      <c r="B46" s="11">
        <v>890066.28999999992</v>
      </c>
      <c r="C46" s="11">
        <v>74172</v>
      </c>
      <c r="D46" s="11">
        <v>74172</v>
      </c>
      <c r="E46" s="11">
        <v>74172</v>
      </c>
      <c r="F46" s="11">
        <v>74172</v>
      </c>
      <c r="G46" s="11">
        <v>74172</v>
      </c>
      <c r="H46" s="11">
        <v>74172</v>
      </c>
      <c r="I46" s="11">
        <v>74172</v>
      </c>
      <c r="J46" s="11">
        <v>74172</v>
      </c>
      <c r="K46" s="11">
        <v>74172</v>
      </c>
      <c r="L46" s="11">
        <v>74172</v>
      </c>
      <c r="M46" s="11">
        <v>74172</v>
      </c>
      <c r="N46" s="11">
        <v>74174.290000000008</v>
      </c>
    </row>
    <row r="47" spans="1:15" x14ac:dyDescent="0.25">
      <c r="A47" s="2" t="s">
        <v>53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</row>
    <row r="48" spans="1:15" s="1" customFormat="1" ht="15.75" x14ac:dyDescent="0.25">
      <c r="A48" s="3" t="s">
        <v>1</v>
      </c>
      <c r="B48" s="10">
        <f>SUM(B49:B57)</f>
        <v>1005055634.77</v>
      </c>
      <c r="C48" s="10">
        <f t="shared" ref="C48:N48" si="5">SUM(C49:C57)</f>
        <v>83754641</v>
      </c>
      <c r="D48" s="10">
        <f t="shared" si="5"/>
        <v>83754641</v>
      </c>
      <c r="E48" s="10">
        <f t="shared" si="5"/>
        <v>83754641</v>
      </c>
      <c r="F48" s="10">
        <f t="shared" si="5"/>
        <v>83754641</v>
      </c>
      <c r="G48" s="10">
        <f t="shared" si="5"/>
        <v>83754641</v>
      </c>
      <c r="H48" s="10">
        <f t="shared" si="5"/>
        <v>83754641</v>
      </c>
      <c r="I48" s="10">
        <f t="shared" si="5"/>
        <v>83754641</v>
      </c>
      <c r="J48" s="10">
        <f t="shared" si="5"/>
        <v>83754641</v>
      </c>
      <c r="K48" s="10">
        <f t="shared" si="5"/>
        <v>83754641</v>
      </c>
      <c r="L48" s="10">
        <f t="shared" si="5"/>
        <v>83754641</v>
      </c>
      <c r="M48" s="10">
        <f t="shared" si="5"/>
        <v>83754641</v>
      </c>
      <c r="N48" s="10">
        <f t="shared" si="5"/>
        <v>83754583.770000011</v>
      </c>
      <c r="O48" s="4"/>
    </row>
    <row r="49" spans="1:15" x14ac:dyDescent="0.25">
      <c r="A49" s="2" t="s">
        <v>14</v>
      </c>
      <c r="B49" s="11">
        <v>102159032.35999998</v>
      </c>
      <c r="C49" s="11">
        <v>8513252</v>
      </c>
      <c r="D49" s="11">
        <v>8513252</v>
      </c>
      <c r="E49" s="11">
        <v>8513252</v>
      </c>
      <c r="F49" s="11">
        <v>8513252</v>
      </c>
      <c r="G49" s="11">
        <v>8513252</v>
      </c>
      <c r="H49" s="11">
        <v>8513252</v>
      </c>
      <c r="I49" s="11">
        <v>8513252</v>
      </c>
      <c r="J49" s="11">
        <v>8513252</v>
      </c>
      <c r="K49" s="11">
        <v>8513252</v>
      </c>
      <c r="L49" s="11">
        <v>8513252</v>
      </c>
      <c r="M49" s="11">
        <v>8513252</v>
      </c>
      <c r="N49" s="11">
        <v>8513260.3600000013</v>
      </c>
    </row>
    <row r="50" spans="1:15" x14ac:dyDescent="0.25">
      <c r="A50" s="2" t="s">
        <v>72</v>
      </c>
      <c r="B50" s="11">
        <v>109061159.68000002</v>
      </c>
      <c r="C50" s="11">
        <v>9088431</v>
      </c>
      <c r="D50" s="11">
        <v>9088431</v>
      </c>
      <c r="E50" s="11">
        <v>9088431</v>
      </c>
      <c r="F50" s="11">
        <v>9088431</v>
      </c>
      <c r="G50" s="11">
        <v>9088431</v>
      </c>
      <c r="H50" s="11">
        <v>9088431</v>
      </c>
      <c r="I50" s="11">
        <v>9088431</v>
      </c>
      <c r="J50" s="11">
        <v>9088431</v>
      </c>
      <c r="K50" s="11">
        <v>9088431</v>
      </c>
      <c r="L50" s="11">
        <v>9088431</v>
      </c>
      <c r="M50" s="11">
        <v>9088431</v>
      </c>
      <c r="N50" s="11">
        <v>9088418.6799999978</v>
      </c>
    </row>
    <row r="51" spans="1:15" x14ac:dyDescent="0.25">
      <c r="A51" s="2" t="s">
        <v>73</v>
      </c>
      <c r="B51" s="11">
        <v>73114.319999999992</v>
      </c>
      <c r="C51" s="11">
        <v>6092</v>
      </c>
      <c r="D51" s="11">
        <v>6092</v>
      </c>
      <c r="E51" s="11">
        <v>6092</v>
      </c>
      <c r="F51" s="11">
        <v>6092</v>
      </c>
      <c r="G51" s="11">
        <v>6092</v>
      </c>
      <c r="H51" s="11">
        <v>6092</v>
      </c>
      <c r="I51" s="11">
        <v>6092</v>
      </c>
      <c r="J51" s="11">
        <v>6092</v>
      </c>
      <c r="K51" s="11">
        <v>6092</v>
      </c>
      <c r="L51" s="11">
        <v>6092</v>
      </c>
      <c r="M51" s="11">
        <v>6092</v>
      </c>
      <c r="N51" s="11">
        <v>6102.32</v>
      </c>
    </row>
    <row r="52" spans="1:15" x14ac:dyDescent="0.25">
      <c r="A52" s="2" t="s">
        <v>15</v>
      </c>
      <c r="B52" s="11">
        <v>95581554.629999995</v>
      </c>
      <c r="C52" s="11">
        <v>7965132</v>
      </c>
      <c r="D52" s="11">
        <v>7965132</v>
      </c>
      <c r="E52" s="11">
        <v>7965132</v>
      </c>
      <c r="F52" s="11">
        <v>7965132</v>
      </c>
      <c r="G52" s="11">
        <v>7965132</v>
      </c>
      <c r="H52" s="11">
        <v>7965132</v>
      </c>
      <c r="I52" s="11">
        <v>7965132</v>
      </c>
      <c r="J52" s="11">
        <v>7965132</v>
      </c>
      <c r="K52" s="11">
        <v>7965132</v>
      </c>
      <c r="L52" s="11">
        <v>7965132</v>
      </c>
      <c r="M52" s="11">
        <v>7965132</v>
      </c>
      <c r="N52" s="11">
        <v>7965102.6299999999</v>
      </c>
    </row>
    <row r="53" spans="1:15" x14ac:dyDescent="0.25">
      <c r="A53" s="2" t="s">
        <v>12</v>
      </c>
      <c r="B53" s="11">
        <v>407667761.03000003</v>
      </c>
      <c r="C53" s="11">
        <v>33972314</v>
      </c>
      <c r="D53" s="11">
        <v>33972314</v>
      </c>
      <c r="E53" s="11">
        <v>33972314</v>
      </c>
      <c r="F53" s="11">
        <v>33972314</v>
      </c>
      <c r="G53" s="11">
        <v>33972314</v>
      </c>
      <c r="H53" s="11">
        <v>33972314</v>
      </c>
      <c r="I53" s="11">
        <v>33972314</v>
      </c>
      <c r="J53" s="11">
        <v>33972314</v>
      </c>
      <c r="K53" s="11">
        <v>33972314</v>
      </c>
      <c r="L53" s="11">
        <v>33972314</v>
      </c>
      <c r="M53" s="11">
        <v>33972314</v>
      </c>
      <c r="N53" s="11">
        <v>33972307.030000001</v>
      </c>
    </row>
    <row r="54" spans="1:15" x14ac:dyDescent="0.25">
      <c r="A54" s="2" t="s">
        <v>13</v>
      </c>
      <c r="B54" s="11">
        <v>88299737.159999996</v>
      </c>
      <c r="C54" s="11">
        <v>7358312</v>
      </c>
      <c r="D54" s="11">
        <v>7358312</v>
      </c>
      <c r="E54" s="11">
        <v>7358312</v>
      </c>
      <c r="F54" s="11">
        <v>7358312</v>
      </c>
      <c r="G54" s="11">
        <v>7358312</v>
      </c>
      <c r="H54" s="11">
        <v>7358312</v>
      </c>
      <c r="I54" s="11">
        <v>7358312</v>
      </c>
      <c r="J54" s="11">
        <v>7358312</v>
      </c>
      <c r="K54" s="11">
        <v>7358312</v>
      </c>
      <c r="L54" s="11">
        <v>7358312</v>
      </c>
      <c r="M54" s="11">
        <v>7358312</v>
      </c>
      <c r="N54" s="11">
        <v>7358305.1600000011</v>
      </c>
    </row>
    <row r="55" spans="1:15" x14ac:dyDescent="0.25">
      <c r="A55" s="2" t="s">
        <v>74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</row>
    <row r="56" spans="1:15" x14ac:dyDescent="0.25">
      <c r="A56" s="2" t="s">
        <v>11</v>
      </c>
      <c r="B56" s="11">
        <v>43226910.109999999</v>
      </c>
      <c r="C56" s="11">
        <v>3602243</v>
      </c>
      <c r="D56" s="11">
        <v>3602243</v>
      </c>
      <c r="E56" s="11">
        <v>3602243</v>
      </c>
      <c r="F56" s="11">
        <v>3602243</v>
      </c>
      <c r="G56" s="11">
        <v>3602243</v>
      </c>
      <c r="H56" s="11">
        <v>3602243</v>
      </c>
      <c r="I56" s="11">
        <v>3602243</v>
      </c>
      <c r="J56" s="11">
        <v>3602243</v>
      </c>
      <c r="K56" s="11">
        <v>3602243</v>
      </c>
      <c r="L56" s="11">
        <v>3602243</v>
      </c>
      <c r="M56" s="11">
        <v>3602243</v>
      </c>
      <c r="N56" s="11">
        <v>3602237.11</v>
      </c>
    </row>
    <row r="57" spans="1:15" x14ac:dyDescent="0.25">
      <c r="A57" s="2" t="s">
        <v>10</v>
      </c>
      <c r="B57" s="11">
        <v>158986365.48000002</v>
      </c>
      <c r="C57" s="11">
        <v>13248865</v>
      </c>
      <c r="D57" s="11">
        <v>13248865</v>
      </c>
      <c r="E57" s="11">
        <v>13248865</v>
      </c>
      <c r="F57" s="11">
        <v>13248865</v>
      </c>
      <c r="G57" s="11">
        <v>13248865</v>
      </c>
      <c r="H57" s="11">
        <v>13248865</v>
      </c>
      <c r="I57" s="11">
        <v>13248865</v>
      </c>
      <c r="J57" s="11">
        <v>13248865</v>
      </c>
      <c r="K57" s="11">
        <v>13248865</v>
      </c>
      <c r="L57" s="11">
        <v>13248865</v>
      </c>
      <c r="M57" s="11">
        <v>13248865</v>
      </c>
      <c r="N57" s="11">
        <v>13248850.479999999</v>
      </c>
    </row>
    <row r="58" spans="1:15" s="1" customFormat="1" ht="15.75" x14ac:dyDescent="0.25">
      <c r="A58" s="3" t="s">
        <v>3</v>
      </c>
      <c r="B58" s="10">
        <f>SUM(B59:B61)</f>
        <v>1566719143.7100003</v>
      </c>
      <c r="C58" s="10">
        <f t="shared" ref="C58:N58" si="6">SUM(C59:C61)</f>
        <v>130559925</v>
      </c>
      <c r="D58" s="10">
        <f t="shared" si="6"/>
        <v>130559925</v>
      </c>
      <c r="E58" s="10">
        <f t="shared" si="6"/>
        <v>130559925</v>
      </c>
      <c r="F58" s="10">
        <f t="shared" si="6"/>
        <v>130559925</v>
      </c>
      <c r="G58" s="10">
        <f t="shared" si="6"/>
        <v>130559925</v>
      </c>
      <c r="H58" s="10">
        <f t="shared" si="6"/>
        <v>130559925</v>
      </c>
      <c r="I58" s="10">
        <f t="shared" si="6"/>
        <v>130559925</v>
      </c>
      <c r="J58" s="10">
        <f t="shared" si="6"/>
        <v>130559925</v>
      </c>
      <c r="K58" s="10">
        <f t="shared" si="6"/>
        <v>130559925</v>
      </c>
      <c r="L58" s="10">
        <f t="shared" si="6"/>
        <v>130559925</v>
      </c>
      <c r="M58" s="10">
        <f t="shared" si="6"/>
        <v>130559925</v>
      </c>
      <c r="N58" s="10">
        <f t="shared" si="6"/>
        <v>130559968.71000001</v>
      </c>
      <c r="O58" s="4"/>
    </row>
    <row r="59" spans="1:15" x14ac:dyDescent="0.25">
      <c r="A59" s="2" t="s">
        <v>19</v>
      </c>
      <c r="B59" s="11">
        <v>346141402.68000001</v>
      </c>
      <c r="C59" s="11">
        <v>28845117</v>
      </c>
      <c r="D59" s="11">
        <v>28845117</v>
      </c>
      <c r="E59" s="11">
        <v>28845117</v>
      </c>
      <c r="F59" s="11">
        <v>28845117</v>
      </c>
      <c r="G59" s="11">
        <v>28845117</v>
      </c>
      <c r="H59" s="11">
        <v>28845117</v>
      </c>
      <c r="I59" s="11">
        <v>28845117</v>
      </c>
      <c r="J59" s="11">
        <v>28845117</v>
      </c>
      <c r="K59" s="11">
        <v>28845117</v>
      </c>
      <c r="L59" s="11">
        <v>28845117</v>
      </c>
      <c r="M59" s="11">
        <v>28845117</v>
      </c>
      <c r="N59" s="11">
        <v>28845115.68</v>
      </c>
    </row>
    <row r="60" spans="1:15" x14ac:dyDescent="0.25">
      <c r="A60" s="2" t="s">
        <v>20</v>
      </c>
      <c r="B60" s="11">
        <v>1220577741.0300002</v>
      </c>
      <c r="C60" s="11">
        <v>101714808</v>
      </c>
      <c r="D60" s="11">
        <v>101714808</v>
      </c>
      <c r="E60" s="11">
        <v>101714808</v>
      </c>
      <c r="F60" s="11">
        <v>101714808</v>
      </c>
      <c r="G60" s="11">
        <v>101714808</v>
      </c>
      <c r="H60" s="11">
        <v>101714808</v>
      </c>
      <c r="I60" s="11">
        <v>101714808</v>
      </c>
      <c r="J60" s="11">
        <v>101714808</v>
      </c>
      <c r="K60" s="11">
        <v>101714808</v>
      </c>
      <c r="L60" s="11">
        <v>101714808</v>
      </c>
      <c r="M60" s="11">
        <v>101714808</v>
      </c>
      <c r="N60" s="11">
        <v>101714853.03</v>
      </c>
    </row>
    <row r="61" spans="1:15" x14ac:dyDescent="0.25">
      <c r="A61" s="2" t="s">
        <v>21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</row>
    <row r="62" spans="1:15" s="1" customFormat="1" ht="15.75" x14ac:dyDescent="0.25">
      <c r="A62" s="3" t="s">
        <v>4</v>
      </c>
      <c r="B62" s="10">
        <f>SUM(B63:B69)</f>
        <v>2167885176.4200001</v>
      </c>
      <c r="C62" s="10">
        <f t="shared" ref="C62:N62" si="7">SUM(C63:C69)</f>
        <v>180657098</v>
      </c>
      <c r="D62" s="10">
        <f t="shared" si="7"/>
        <v>180657098</v>
      </c>
      <c r="E62" s="10">
        <f t="shared" si="7"/>
        <v>180657098</v>
      </c>
      <c r="F62" s="10">
        <f t="shared" si="7"/>
        <v>180657098</v>
      </c>
      <c r="G62" s="10">
        <f t="shared" si="7"/>
        <v>180657098</v>
      </c>
      <c r="H62" s="10">
        <f t="shared" si="7"/>
        <v>180657098</v>
      </c>
      <c r="I62" s="10">
        <f t="shared" si="7"/>
        <v>180657098</v>
      </c>
      <c r="J62" s="10">
        <f t="shared" si="7"/>
        <v>180657098</v>
      </c>
      <c r="K62" s="10">
        <f t="shared" si="7"/>
        <v>180657098</v>
      </c>
      <c r="L62" s="10">
        <f t="shared" si="7"/>
        <v>180657098</v>
      </c>
      <c r="M62" s="10">
        <f t="shared" si="7"/>
        <v>180657098</v>
      </c>
      <c r="N62" s="10">
        <f t="shared" si="7"/>
        <v>180657098.42000002</v>
      </c>
      <c r="O62" s="4"/>
    </row>
    <row r="63" spans="1:15" x14ac:dyDescent="0.25">
      <c r="A63" s="2" t="s">
        <v>75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</row>
    <row r="64" spans="1:15" x14ac:dyDescent="0.25">
      <c r="A64" s="2" t="s">
        <v>76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</row>
    <row r="65" spans="1:15" x14ac:dyDescent="0.25">
      <c r="A65" s="2" t="s">
        <v>77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</row>
    <row r="66" spans="1:15" x14ac:dyDescent="0.25">
      <c r="A66" s="2" t="s">
        <v>78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</row>
    <row r="67" spans="1:15" x14ac:dyDescent="0.25">
      <c r="A67" s="2" t="s">
        <v>79</v>
      </c>
      <c r="B67" s="11">
        <v>485356032.04000002</v>
      </c>
      <c r="C67" s="11">
        <v>40446336</v>
      </c>
      <c r="D67" s="11">
        <v>40446336</v>
      </c>
      <c r="E67" s="11">
        <v>40446336</v>
      </c>
      <c r="F67" s="11">
        <v>40446336</v>
      </c>
      <c r="G67" s="11">
        <v>40446336</v>
      </c>
      <c r="H67" s="11">
        <v>40446336</v>
      </c>
      <c r="I67" s="11">
        <v>40446336</v>
      </c>
      <c r="J67" s="11">
        <v>40446336</v>
      </c>
      <c r="K67" s="11">
        <v>40446336</v>
      </c>
      <c r="L67" s="11">
        <v>40446336</v>
      </c>
      <c r="M67" s="11">
        <v>40446336</v>
      </c>
      <c r="N67" s="11">
        <v>40446336.040000007</v>
      </c>
    </row>
    <row r="68" spans="1:15" x14ac:dyDescent="0.25">
      <c r="A68" s="2" t="s">
        <v>80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</row>
    <row r="69" spans="1:15" x14ac:dyDescent="0.25">
      <c r="A69" s="2" t="s">
        <v>22</v>
      </c>
      <c r="B69" s="11">
        <v>1682529144.3799999</v>
      </c>
      <c r="C69" s="11">
        <v>140210762</v>
      </c>
      <c r="D69" s="11">
        <v>140210762</v>
      </c>
      <c r="E69" s="11">
        <v>140210762</v>
      </c>
      <c r="F69" s="11">
        <v>140210762</v>
      </c>
      <c r="G69" s="11">
        <v>140210762</v>
      </c>
      <c r="H69" s="11">
        <v>140210762</v>
      </c>
      <c r="I69" s="11">
        <v>140210762</v>
      </c>
      <c r="J69" s="11">
        <v>140210762</v>
      </c>
      <c r="K69" s="11">
        <v>140210762</v>
      </c>
      <c r="L69" s="11">
        <v>140210762</v>
      </c>
      <c r="M69" s="11">
        <v>140210762</v>
      </c>
      <c r="N69" s="11">
        <v>140210762.38</v>
      </c>
    </row>
    <row r="70" spans="1:15" s="1" customFormat="1" ht="15.75" x14ac:dyDescent="0.25">
      <c r="A70" s="3" t="s">
        <v>6</v>
      </c>
      <c r="B70" s="10">
        <f>SUM(B71:B73)</f>
        <v>42217724138.280006</v>
      </c>
      <c r="C70" s="10">
        <f t="shared" ref="C70:N70" si="8">SUM(C71:C73)</f>
        <v>3518143678</v>
      </c>
      <c r="D70" s="10">
        <f t="shared" si="8"/>
        <v>3518143678</v>
      </c>
      <c r="E70" s="10">
        <f t="shared" si="8"/>
        <v>3518143678</v>
      </c>
      <c r="F70" s="10">
        <f t="shared" si="8"/>
        <v>3518143678</v>
      </c>
      <c r="G70" s="10">
        <f t="shared" si="8"/>
        <v>3518143678</v>
      </c>
      <c r="H70" s="10">
        <f t="shared" si="8"/>
        <v>3518143678</v>
      </c>
      <c r="I70" s="10">
        <f t="shared" si="8"/>
        <v>3518143678</v>
      </c>
      <c r="J70" s="10">
        <f t="shared" si="8"/>
        <v>3518143678</v>
      </c>
      <c r="K70" s="10">
        <f t="shared" si="8"/>
        <v>3518143678</v>
      </c>
      <c r="L70" s="10">
        <f t="shared" si="8"/>
        <v>3518143678</v>
      </c>
      <c r="M70" s="10">
        <f t="shared" si="8"/>
        <v>3518143678</v>
      </c>
      <c r="N70" s="10">
        <f t="shared" si="8"/>
        <v>3518143680.2799997</v>
      </c>
      <c r="O70" s="4"/>
    </row>
    <row r="71" spans="1:15" x14ac:dyDescent="0.25">
      <c r="A71" s="2" t="s">
        <v>33</v>
      </c>
      <c r="B71" s="11">
        <v>9193409225.2000008</v>
      </c>
      <c r="C71" s="11">
        <v>766117435</v>
      </c>
      <c r="D71" s="11">
        <v>766117435</v>
      </c>
      <c r="E71" s="11">
        <v>766117435</v>
      </c>
      <c r="F71" s="11">
        <v>766117435</v>
      </c>
      <c r="G71" s="11">
        <v>766117435</v>
      </c>
      <c r="H71" s="11">
        <v>766117435</v>
      </c>
      <c r="I71" s="11">
        <v>766117435</v>
      </c>
      <c r="J71" s="11">
        <v>766117435</v>
      </c>
      <c r="K71" s="11">
        <v>766117435</v>
      </c>
      <c r="L71" s="11">
        <v>766117435</v>
      </c>
      <c r="M71" s="11">
        <v>766117435</v>
      </c>
      <c r="N71" s="11">
        <v>766117440.19999981</v>
      </c>
    </row>
    <row r="72" spans="1:15" x14ac:dyDescent="0.25">
      <c r="A72" s="2" t="s">
        <v>31</v>
      </c>
      <c r="B72" s="11">
        <v>25796365682.650002</v>
      </c>
      <c r="C72" s="11">
        <v>2149697140</v>
      </c>
      <c r="D72" s="11">
        <v>2149697140</v>
      </c>
      <c r="E72" s="11">
        <v>2149697140</v>
      </c>
      <c r="F72" s="11">
        <v>2149697140</v>
      </c>
      <c r="G72" s="11">
        <v>2149697140</v>
      </c>
      <c r="H72" s="11">
        <v>2149697140</v>
      </c>
      <c r="I72" s="11">
        <v>2149697140</v>
      </c>
      <c r="J72" s="11">
        <v>2149697140</v>
      </c>
      <c r="K72" s="11">
        <v>2149697140</v>
      </c>
      <c r="L72" s="11">
        <v>2149697140</v>
      </c>
      <c r="M72" s="11">
        <v>2149697140</v>
      </c>
      <c r="N72" s="11">
        <v>2149697142.6499996</v>
      </c>
    </row>
    <row r="73" spans="1:15" x14ac:dyDescent="0.25">
      <c r="A73" s="2" t="s">
        <v>32</v>
      </c>
      <c r="B73" s="11">
        <v>7227949230.4299994</v>
      </c>
      <c r="C73" s="11">
        <v>602329103</v>
      </c>
      <c r="D73" s="11">
        <v>602329103</v>
      </c>
      <c r="E73" s="11">
        <v>602329103</v>
      </c>
      <c r="F73" s="11">
        <v>602329103</v>
      </c>
      <c r="G73" s="11">
        <v>602329103</v>
      </c>
      <c r="H73" s="11">
        <v>602329103</v>
      </c>
      <c r="I73" s="11">
        <v>602329103</v>
      </c>
      <c r="J73" s="11">
        <v>602329103</v>
      </c>
      <c r="K73" s="11">
        <v>602329103</v>
      </c>
      <c r="L73" s="11">
        <v>602329103</v>
      </c>
      <c r="M73" s="11">
        <v>602329103</v>
      </c>
      <c r="N73" s="11">
        <v>602329097.43000007</v>
      </c>
    </row>
    <row r="74" spans="1:15" s="1" customFormat="1" ht="15.75" x14ac:dyDescent="0.25">
      <c r="A74" s="3" t="s">
        <v>2</v>
      </c>
      <c r="B74" s="10">
        <f>SUM(B75:B81)</f>
        <v>9573986481.960001</v>
      </c>
      <c r="C74" s="10">
        <f t="shared" ref="C74:N74" si="9">SUM(C75:C81)</f>
        <v>797832207</v>
      </c>
      <c r="D74" s="10">
        <f t="shared" si="9"/>
        <v>797832207</v>
      </c>
      <c r="E74" s="10">
        <f t="shared" si="9"/>
        <v>797832207</v>
      </c>
      <c r="F74" s="10">
        <f t="shared" si="9"/>
        <v>797832207</v>
      </c>
      <c r="G74" s="10">
        <f t="shared" si="9"/>
        <v>797832207</v>
      </c>
      <c r="H74" s="10">
        <f t="shared" si="9"/>
        <v>797832207</v>
      </c>
      <c r="I74" s="10">
        <f t="shared" si="9"/>
        <v>797832207</v>
      </c>
      <c r="J74" s="10">
        <f t="shared" si="9"/>
        <v>797832207</v>
      </c>
      <c r="K74" s="10">
        <f t="shared" si="9"/>
        <v>797832207</v>
      </c>
      <c r="L74" s="10">
        <f t="shared" si="9"/>
        <v>797832207</v>
      </c>
      <c r="M74" s="10">
        <f t="shared" si="9"/>
        <v>797832207</v>
      </c>
      <c r="N74" s="10">
        <f t="shared" si="9"/>
        <v>797832204.96000004</v>
      </c>
      <c r="O74" s="4"/>
    </row>
    <row r="75" spans="1:15" x14ac:dyDescent="0.25">
      <c r="A75" s="2" t="s">
        <v>17</v>
      </c>
      <c r="B75" s="11">
        <v>3603356491.6100001</v>
      </c>
      <c r="C75" s="11">
        <v>300279708</v>
      </c>
      <c r="D75" s="11">
        <v>300279708</v>
      </c>
      <c r="E75" s="11">
        <v>300279708</v>
      </c>
      <c r="F75" s="11">
        <v>300279708</v>
      </c>
      <c r="G75" s="11">
        <v>300279708</v>
      </c>
      <c r="H75" s="11">
        <v>300279708</v>
      </c>
      <c r="I75" s="11">
        <v>300279708</v>
      </c>
      <c r="J75" s="11">
        <v>300279708</v>
      </c>
      <c r="K75" s="11">
        <v>300279708</v>
      </c>
      <c r="L75" s="11">
        <v>300279708</v>
      </c>
      <c r="M75" s="11">
        <v>300279708</v>
      </c>
      <c r="N75" s="11">
        <v>300279703.61000001</v>
      </c>
    </row>
    <row r="76" spans="1:15" x14ac:dyDescent="0.25">
      <c r="A76" s="2" t="s">
        <v>18</v>
      </c>
      <c r="B76" s="11">
        <v>4779771097.0200005</v>
      </c>
      <c r="C76" s="11">
        <v>398314258</v>
      </c>
      <c r="D76" s="11">
        <v>398314258</v>
      </c>
      <c r="E76" s="11">
        <v>398314258</v>
      </c>
      <c r="F76" s="11">
        <v>398314258</v>
      </c>
      <c r="G76" s="11">
        <v>398314258</v>
      </c>
      <c r="H76" s="11">
        <v>398314258</v>
      </c>
      <c r="I76" s="11">
        <v>398314258</v>
      </c>
      <c r="J76" s="11">
        <v>398314258</v>
      </c>
      <c r="K76" s="11">
        <v>398314258</v>
      </c>
      <c r="L76" s="11">
        <v>398314258</v>
      </c>
      <c r="M76" s="11">
        <v>398314258</v>
      </c>
      <c r="N76" s="11">
        <v>398314259.01999998</v>
      </c>
    </row>
    <row r="77" spans="1:15" x14ac:dyDescent="0.25">
      <c r="A77" s="2" t="s">
        <v>81</v>
      </c>
      <c r="B77" s="11">
        <v>2430467.9</v>
      </c>
      <c r="C77" s="11">
        <v>202539</v>
      </c>
      <c r="D77" s="11">
        <v>202539</v>
      </c>
      <c r="E77" s="11">
        <v>202539</v>
      </c>
      <c r="F77" s="11">
        <v>202539</v>
      </c>
      <c r="G77" s="11">
        <v>202539</v>
      </c>
      <c r="H77" s="11">
        <v>202539</v>
      </c>
      <c r="I77" s="11">
        <v>202539</v>
      </c>
      <c r="J77" s="11">
        <v>202539</v>
      </c>
      <c r="K77" s="11">
        <v>202539</v>
      </c>
      <c r="L77" s="11">
        <v>202539</v>
      </c>
      <c r="M77" s="11">
        <v>202539</v>
      </c>
      <c r="N77" s="11">
        <v>202538.9</v>
      </c>
    </row>
    <row r="78" spans="1:15" x14ac:dyDescent="0.25">
      <c r="A78" s="2" t="s">
        <v>82</v>
      </c>
      <c r="B78" s="11">
        <v>141965366.97</v>
      </c>
      <c r="C78" s="11">
        <v>11830447</v>
      </c>
      <c r="D78" s="11">
        <v>11830447</v>
      </c>
      <c r="E78" s="11">
        <v>11830447</v>
      </c>
      <c r="F78" s="11">
        <v>11830447</v>
      </c>
      <c r="G78" s="11">
        <v>11830447</v>
      </c>
      <c r="H78" s="11">
        <v>11830447</v>
      </c>
      <c r="I78" s="11">
        <v>11830447</v>
      </c>
      <c r="J78" s="11">
        <v>11830447</v>
      </c>
      <c r="K78" s="11">
        <v>11830447</v>
      </c>
      <c r="L78" s="11">
        <v>11830447</v>
      </c>
      <c r="M78" s="11">
        <v>11830447</v>
      </c>
      <c r="N78" s="11">
        <v>11830449.970000001</v>
      </c>
    </row>
    <row r="79" spans="1:15" x14ac:dyDescent="0.25">
      <c r="A79" s="2" t="s">
        <v>86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</row>
    <row r="80" spans="1:15" x14ac:dyDescent="0.25">
      <c r="A80" s="2" t="s">
        <v>83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</row>
    <row r="81" spans="1:14" x14ac:dyDescent="0.25">
      <c r="A81" s="2" t="s">
        <v>16</v>
      </c>
      <c r="B81" s="11">
        <v>1046463058.46</v>
      </c>
      <c r="C81" s="11">
        <v>87205255</v>
      </c>
      <c r="D81" s="11">
        <v>87205255</v>
      </c>
      <c r="E81" s="11">
        <v>87205255</v>
      </c>
      <c r="F81" s="11">
        <v>87205255</v>
      </c>
      <c r="G81" s="11">
        <v>87205255</v>
      </c>
      <c r="H81" s="11">
        <v>87205255</v>
      </c>
      <c r="I81" s="11">
        <v>87205255</v>
      </c>
      <c r="J81" s="11">
        <v>87205255</v>
      </c>
      <c r="K81" s="11">
        <v>87205255</v>
      </c>
      <c r="L81" s="11">
        <v>87205255</v>
      </c>
      <c r="M81" s="11">
        <v>87205255</v>
      </c>
      <c r="N81" s="11">
        <v>87205253.459999993</v>
      </c>
    </row>
  </sheetData>
  <mergeCells count="3">
    <mergeCell ref="A3:N3"/>
    <mergeCell ref="A6:N6"/>
    <mergeCell ref="A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jzuniga</dc:creator>
  <cp:lastModifiedBy>Leonel</cp:lastModifiedBy>
  <dcterms:created xsi:type="dcterms:W3CDTF">2012-07-25T14:16:22Z</dcterms:created>
  <dcterms:modified xsi:type="dcterms:W3CDTF">2020-01-14T17:05:54Z</dcterms:modified>
</cp:coreProperties>
</file>