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60" windowWidth="20730" windowHeight="9975"/>
  </bookViews>
  <sheets>
    <sheet name="RAFFI" sheetId="4" r:id="rId1"/>
  </sheets>
  <definedNames>
    <definedName name="_xlnm.Print_Area" localSheetId="0">RAFFI!$A$1:$O$69</definedName>
    <definedName name="_xlnm.Print_Titles" localSheetId="0">RAFFI!$23:$25</definedName>
  </definedNames>
  <calcPr calcId="152511"/>
  <extLst>
    <ext xmlns:x="http://schemas.openxmlformats.org/spreadsheetml/2006/main" xmlns:mx="http://schemas.microsoft.com/office/mac/excel/2008/main" uri="{7523E5D3-25F3-A5E0-1632-64F254C22452}">
      <mx:ArchID Flags="2"/>
    </ext>
  </extLst>
</workbook>
</file>

<file path=xl/calcChain.xml><?xml version="1.0" encoding="utf-8"?>
<calcChain xmlns="http://schemas.openxmlformats.org/spreadsheetml/2006/main">
  <c r="M12" i="4" l="1"/>
  <c r="L12" i="4" l="1"/>
  <c r="K12" i="4" l="1"/>
  <c r="J12" i="4"/>
  <c r="A55" i="4" l="1"/>
  <c r="A45" i="4"/>
  <c r="A35" i="4"/>
</calcChain>
</file>

<file path=xl/sharedStrings.xml><?xml version="1.0" encoding="utf-8"?>
<sst xmlns="http://schemas.openxmlformats.org/spreadsheetml/2006/main" count="172" uniqueCount="99">
  <si>
    <t>GOBIERNO DEL ESTADO DE NUEVO LEÓN</t>
  </si>
  <si>
    <t>SECRETARÍA DE FINANZAS Y TESORERÍA GENERAL DEL ESTADO</t>
  </si>
  <si>
    <t>PRESUPUESTO POR RESULTADOS</t>
  </si>
  <si>
    <t>INSTITUCIÓN:</t>
  </si>
  <si>
    <t>NOMBRE DEL PROGRAMA:</t>
  </si>
  <si>
    <t>FISE INFRAESTRUCTURA SOCIAL</t>
  </si>
  <si>
    <t>CLASIFICACIÓN PROGRAMÁTICA:</t>
  </si>
  <si>
    <t>TEMA DEL PED:</t>
  </si>
  <si>
    <t>INCLUSIÓN SOCIAL Y GRUPOS PRIORITARIOS</t>
  </si>
  <si>
    <t>OBJETIVO:</t>
  </si>
  <si>
    <t>CONSTRUIR UN ENTORNO DIGNO CON ACCESO A MEJORES CONDICIONES EN LAS VIVIENDAS E INFRAESTRUCTURA SOCIAL QUE PROMUEVAN LA PARTICIPACIÓN SOCIAL Y LA COHESIÓN COMUNITARIA</t>
  </si>
  <si>
    <t>TRIMESTRE</t>
  </si>
  <si>
    <t>I</t>
  </si>
  <si>
    <t>II</t>
  </si>
  <si>
    <t>III</t>
  </si>
  <si>
    <t>IV</t>
  </si>
  <si>
    <t>CP CONAC "Modalidad":</t>
  </si>
  <si>
    <t>ESTRATEGIA:</t>
  </si>
  <si>
    <t>DOTAR DE SERVICIOS BÁSICOS Y MEJORAR LAS VIVIENDAS EN LOS SECTORES SOCIALES PRIORITARIOS</t>
  </si>
  <si>
    <t>BENEFICIARIO (PO/AE):</t>
  </si>
  <si>
    <t>RESUMEN NARRATIVO</t>
  </si>
  <si>
    <t>INDICADORES</t>
  </si>
  <si>
    <t>MEDIOS DE VERIFICACIÓN Y FUENTE DE INFORMACIÓN</t>
  </si>
  <si>
    <t>SUPUESTOS</t>
  </si>
  <si>
    <t xml:space="preserve">INDICADOR </t>
  </si>
  <si>
    <t>FÓRMULA</t>
  </si>
  <si>
    <t>FRECUENCIA</t>
  </si>
  <si>
    <t>FIN</t>
  </si>
  <si>
    <t>ANUAL</t>
  </si>
  <si>
    <t>PROPÓSITO</t>
  </si>
  <si>
    <t>TASA DE VARIACIÓN DE PERSONAS BENEFICIADAS CON LOS PROYECTOS DE INFRAESTRUCTURA SOCIAL FINANCIADOS POR EL FISE</t>
  </si>
  <si>
    <t>((PERSONAS BENEFICIADAS CON LOS PROYECTOS DE INFRAESTRUCTURA SOCIAL FINANCIADOS POR EL FISE EN EL AÑO T - PERSONAS BENEFICIADAS CON LOS PROYECTOS DE INFRAESTRUCTURA SOCIAL FINANCIADOS POR EL FISE EN EL AÑO T-1) / PERSONAS BENEFICIADAS CON LOS PROYECTOS DE INFRAESTRUCTURA SOCIAL FINANCIADOS POR EL FISE EN EL AÑO T-1) * 100</t>
  </si>
  <si>
    <t>LAS AUTORIDADES Y LOS BENEFICIARIOS HACEN BUEN USO Y PROPORCIONAN MANTENIMIENTO A LA INFRAESTRUCTURA SOCIAL PROPORCIONADA</t>
  </si>
  <si>
    <t>SEMESTRE</t>
  </si>
  <si>
    <t>COMPONENTES</t>
  </si>
  <si>
    <t>C1. PROYECTOS DE INFRAESTRUCTURA EN VIVIENDA Y SERVICIOS BÁSICOS FINANCIADA</t>
  </si>
  <si>
    <t>COSTO PROMEDIO DE LOS PROYECTOS DE INFRAESTRUCTURA EN VIVIENDA Y SERVICIOS BÁSICOS</t>
  </si>
  <si>
    <t>(VALOR DE LOS PROYECTOS DE INFRAESTRUCTURA EN VIVIENDA Y SERVICIOS BÁSICOS / PROYECTOS DE INFRAESTRUCTURA EN VIVIENDA Y SERVICIOS BÁSICOS)</t>
  </si>
  <si>
    <t>EL GOBIERNO ESTATAL GENERA SINERGIAS CON OTROS INSTRUMENTOS DE POLÍTICA PÚBLICA PARA EL COFINANCIAMIENTO DE MÁS Y MEJORES PROYECTOS DE INFRAESTRUCTURA SOCIAL</t>
  </si>
  <si>
    <t>C2. PROYECTOS DE INFRAESTRUCTURA DE EDUCACIÓN, SALUD Y PARA LA ALIMENTACIÓN FINANCIADA</t>
  </si>
  <si>
    <t>COSTO PROMEDIO DE LOS PROYECTOS DE INFRAESTRUCTURA DE EDUCACIÓN, SALUD Y PARA LA ALIMENTACIÓN</t>
  </si>
  <si>
    <t>(VALOR DE LOS PROYECTOS DE INFRAESTRUCTURA DE EDUCACIÓN, SALUD Y PARA LA ALIMENTACIÓN / PROYECTOS DE INFRAESTRUCTURA DE EDUCACIÓN, SALUD Y PARA LA ALIMENTACIÓN)</t>
  </si>
  <si>
    <t>C3. PROYECTOS DE INFRAESTRUCTURA PARA URBANIZACIÓN FINANCIADA</t>
  </si>
  <si>
    <t>COSTO PROMEDIO DE LOS PROYECTOS DE INFRAESTRUCTURA PARA URBANIZACIÓN</t>
  </si>
  <si>
    <t>(VALOR DE LOS PROYECTOS DE INFRAESTRUCTURA PARA URBANIZACIÓN / PROYECTOS DE INFRAESTRUCTURA PARA URBANIZACIÓN)</t>
  </si>
  <si>
    <t>TRIMESTRAL</t>
  </si>
  <si>
    <t>ACTIVIDADES (Procesos)</t>
  </si>
  <si>
    <t>PORCENTAJE DE LICITACIONES REALIZADAS</t>
  </si>
  <si>
    <t>(LICITACIONES REALIZADAS / LICITACIONES PROGRAMADAS) * 100</t>
  </si>
  <si>
    <t>SE CUENTA CON LOS RECURSOS FINANCIEROS, MATERIALES Y DE PERSONAL PARA LICITAR PROYECTOS DE INFRAESTRUCTURA</t>
  </si>
  <si>
    <t>A3C1. SUPERVISIÓN DE PROYECTOS DE INFRAESTRUCTURA EN VIVIENDA Y SERVICIOS BÁSICOS</t>
  </si>
  <si>
    <t>(PROYECTOS DE INFRAESTRUCTURA EN VIVIENDA Y SERVICIOS BÁSICOS SUPERVISADOS / PROYECTOS DE INFRAESTRUCTURA EN VIVIENDA Y SERVICIOS BÁSICOS REGISTRADOS) * 100</t>
  </si>
  <si>
    <t>SE CUENTA CON LOS RECURSOS FINANCIEROS, MATERIALES Y DE PERSONAL PARA REALIZAR LAS SUPERVISIONES DE PROYECTOS DE INFRAESTRUCTURA</t>
  </si>
  <si>
    <t>(PROYECTOS DE INFRAESTRUCTURA DE EDUCACIÓN, SALUD Y PARA LA ALIMENTACIÓN SUPERVISADOS / PROYECTOS DE INFRAESTRUCTURA DE EDUCACIÓN, SALUD Y PARA LA ALIMENTACIÓN REGISTRADOS) * 100</t>
  </si>
  <si>
    <t>A3C3. SUPERVISIÓN DE PROYECTOS DE INFRAESTRUCTURA PARA URBANIZACIÓN</t>
  </si>
  <si>
    <t>(PROYECTOS DE INFRAESTRUCTURA PARA URBANIZACIÓN SUPERVISADOS / PROYECTOS DE INFRAESTRUCTURA PARA URBANIZACIÓN REGISTRADOS) * 100</t>
  </si>
  <si>
    <t>PORCENTAJE DE PROYECTOS DE INFRAESTRUCTURA DE EDUCACIÓN, SALUD Y PARA LA ALIMENTACIÓN REGISTRADOS EN LA MATRIZ DE INVERSIÓN PARA EL DESARROLLO SOCIAL (MIDS)</t>
  </si>
  <si>
    <t>PERSONAS QUE HABITAN EN ZONAS DE ATENCIÓN PRIORITARIA, REZAGO SOCIAL Y/O EN CONDICIÓN DE POBREZA EXTREMA</t>
  </si>
  <si>
    <t>CONTRIBUIR A MEJORAR LAS CONDICIONES EN LAS VIVIENDAS E INFRAESTRUCTURA SOCIAL MEDIANTE EL FINANCIAMIENTO DE PROYECTOS PARA LAS PERSONAS QUE HABITAN EN ZONAS DE ATENCIÓN PRIORITARIA, REZAGO SOCIAL Y/O EN CONDICIÓN DE POBREZA EXTREMA</t>
  </si>
  <si>
    <t>(PROYECTOS DE INFRAESTRUCTURA DE EDUCACIÓN, SALUD Y PARA LA ALIMENTACIÓN REGISTRADOS EN LA MATRIZ DE INVERSIÓN PARA EL DESARROLLO SOCIAL (MIDS) / PROYECTOS DE INFRAESTRUCTURA DE EDUCACIÓN, SALUD Y PARA LA ALIMENTACIÓN CONTRATADOS) * 100</t>
  </si>
  <si>
    <t>A1C3. REGISTRO DE PROYECTOS DE INFRAESTRUCTURA PARA URBANIZACIÓN EN LA MATRIZ DE INVERSIÓN PARA EL DESARROLLO SOCIAL (MIDS)</t>
  </si>
  <si>
    <t>A2C3. LICITACIÓN DE PROYECTOS DE INFRAESTRUCTURA PARA URBANIZACIÓN</t>
  </si>
  <si>
    <t>PORCENTAJE DE PROYECTOS DE INFRAESTRUCTURA EN VIVIENDA Y SERVICIOS BÁSICOS REGISTRADOS EN LA MATRIZ DE INVERSIÓN PARA EL DESARROLLO SOCIAL (MIDS)</t>
  </si>
  <si>
    <t>(PROYECTOS DE INFRAESTRUCTURA EN VIVIENDA Y SERVICIOS BÁSICOS REGISTRADOS EN LA MATRIZ DE INVERSIÓN PARA EL DESARROLLO SOCIAL (MIDS) / PROYECTOS DE INFRAESTRUCTURA EN VIVIENDA Y SERVICIOS BÁSICOS CONTRATADOS) * 100</t>
  </si>
  <si>
    <t>A2C1. LICITACIÓN DE PROYECTOS DE INFRAESTRUCTURA EN VIVIENDA Y SERVICIOS BÁSICOS</t>
  </si>
  <si>
    <t>J17I18047</t>
  </si>
  <si>
    <t>A1C1. REGISTRO DE PROYECTOS DE INFRAESTRUCTURA EN LA MATRIZ DE INVERSIÓN PARA EL DESARROLLO SOCIAL (MIDS)</t>
  </si>
  <si>
    <t>A3C2. SUPERVISIÓN DE PROYECTOS DE INFRAESTRUCTURA DE EDUCACIÓN, SALUD Y PARA LA ALIMENTACIÓN</t>
  </si>
  <si>
    <t>PORCENTAJE DE PROYECTOS DE INFRAESTRUCTURA PARA URBANIZACIÓN EN LA MATRIZ DE INVERSIÓN PARA EL DESARROLLO SOCIAL (MIDS)</t>
  </si>
  <si>
    <t>(PROYECTOS DE INFRAESTRUCTURA PARA URBANIZACIÓN EN LA MATRIZ DE INVERSIÓN PARA EL DESARROLLO SOCIAL (MIDS) / PROYECTOS DE INFRAESTRUCTURA PARA URBANIZACIÓN CONTRATADOS) * 100</t>
  </si>
  <si>
    <t>LAS PERSONAS QUE HABITAN EN ZONAS DE ATENCIÓN PRIORITARIA, REZAGO SOCIAL Y/O EN CONDICIÓN DE POBREZA EXTREMA MEJORAN SU ENTORNO AL CONTAR CON ESPACIOS DE VIVIENDA, SERVICIOS BÁSICOS E INFRAESTRUCTURA SOCIAL</t>
  </si>
  <si>
    <t>PORCENTAJE DE PROYECTOS DE INFRAESTRUCTURA EN VIVIENDA Y SERVICIOS BÁSICOS SUPERVISADOS</t>
  </si>
  <si>
    <t>PORCENTAJE DE PROYECTOS DE INFRAESTRUCTURA PARA URBANIZACIÓN SUPERVISADOS</t>
  </si>
  <si>
    <t>A1C2. REGISTRO DE PROYECTOS DE INFRAESTRUCTURA DE EDUCACIÓN, SALUD Y PARA LA ALIMENTACIÓN EN LA MATRIZ DE INVERSIÓN PARA EL DESARROLLO SOCIAL (MIDS)</t>
  </si>
  <si>
    <t>A2C2. LICITACIÓN DE PROYECTOS DE INFRAESTRUCTURA DE EDUCACIÓN, SALUD Y PARA LA ALIMENTACIÓN</t>
  </si>
  <si>
    <t>PORCENTAJE DE PROYECTOS DE INFRAESTRUCTURA DE EDUCACIÓN, SALUD Y PARA LA ALIMENTACIÓN SUPERVISADOS</t>
  </si>
  <si>
    <t>META ANUAL 2022</t>
  </si>
  <si>
    <t>LÍNEA BASE 2021</t>
  </si>
  <si>
    <t>M A T R I Z    D E    I N D I C A D O R E S    P A R A    R E S U L T A D O S    2  0  2  2</t>
  </si>
  <si>
    <t>EXISTEN CONDICIONES PROPICIAS PARA EL CRECIMIENTO Y EL DESARROLLO ECONÓMICO EN EL ESTADO DE NUEVO LEÓN</t>
  </si>
  <si>
    <t>SECRETARÍA DE IGUALDAD E INCLUSIÓN</t>
  </si>
  <si>
    <t>META ANUAL</t>
  </si>
  <si>
    <t>LÍNEA BASE</t>
  </si>
  <si>
    <t>AVANCE FÍSICO</t>
  </si>
  <si>
    <t>REPORTE DE AVANCE FÍSICO - FINANCIERO 2022</t>
  </si>
  <si>
    <t>VALOR DEL PROGRAMA PRESUPUESTARIO</t>
  </si>
  <si>
    <t>MONTO 1/</t>
  </si>
  <si>
    <t>AVANCE FINANCIERO</t>
  </si>
  <si>
    <t>MONTO</t>
  </si>
  <si>
    <t>PORCENTAJE</t>
  </si>
  <si>
    <t>AÑO</t>
  </si>
  <si>
    <t>OBSERVACIONES</t>
  </si>
  <si>
    <t>METAS</t>
  </si>
  <si>
    <t>PORCENTAJE DE POBLACIÓN EN POBREZA EXTREMA EN EL ESTADO DE NUEVO LEÓN</t>
  </si>
  <si>
    <t>(POBLACIÓN EN POBREZA EXTREMA EN NUEVO LEÓN / POBLACIÓN DEL ESTADO DE NUEVO LEÓN)*100</t>
  </si>
  <si>
    <t>REGISTROS ADMINISTRATIVOS DEL FISE / DIRECCIÓN DE INFRAESTRUCTURA SOCIAL</t>
  </si>
  <si>
    <t>MEDICIÓN DE LA POBREZA MULTIDIMENSIONAL DE CONEVAL DEL ESTADO DE NUEVO LEÓN /
DIRECCIÓN DE PLANEACIÓN, EVALUACIÓN E INNOVACIÓN</t>
  </si>
  <si>
    <t>LA  SECRETARÍA DE IGUALDAD E INCLUSIÓN REGISTRA LOS PROYECTOS EN TIEMPO Y FORMA EN EL SFU</t>
  </si>
  <si>
    <t xml:space="preserve">1/ Monto aprobado en la Ley de Egresos 2022
Nota: El dato de avance financiero del cuarto trimestre corresponde al valor del informe de gestión financiera publicado en enero de 2022, por lo que el valor puede discrepar del dato de la Cuenta Pública 2022.                                                                                                                                                                                                                                                                  Nota con respecto al avance financiero: Conforme a la Ley Orgánica de la Administración Pública del Estado de Nuevo León, en su artículo 24°, la Secretaría de Finanzas y Tesorería General del Estado es la dependencia encargada de controlar los recursos financieros, en el numeral XVII menciona que le corresponde recibir, coordinar y registrar la entrega oportuna de fondos descentralizados para la inversión que la Federación participe al Estado. En cuanto a la Secretaría de Igualdad e Inclusión (SII), de acuerdo al artículo 34°, es la dependencia encargada de la conducción, coordinación e implementación de la política social en el Estado, en especial de los sectores en condiciones de vulnerabilidad, refiere en su numeral I que realizará las acciones que le corresponden al Estado en materia de desarrollo e inclusión social, así como ejecutar las acciones correspondientes a los proyectos y programas que se implementen en forma coordinada con la federación, estados, municipios y particulares;  y conforme al numeral VIII, gestionará la celebración de convenios con las instituciones públicas y privadas y con las personas físicas y morales a nivel nacional o internacional, que se requieran para el ejercicio de sus funciones. Por otra parte, en el artículo 31°, la Secretaría de Movilidad y Planeación Urbana es la encargada de la proyección y construcción de las obras públicas que le conciernen a las dependencias de la Administración Pública del Estado, en el numeral XLI señala que le corresponde diseñar y aplicar los programas de obras públicas. Por lo anterior, al ser esta Secretaría la ejecutora de las obras, la SII no realiza la aplicación presupuestal de este Programa.
Propósito: No se cumplió la meta, debido a que se redirigió el recurso y se modificó el tipo de obras, y se aplicó en viviendas con carencias en lugar de obras relativas a proyectos de infraestructura de educación, salud y para la alimentación. Se actualizó el valor del indicador por haber brindado en el cuarto trimestre,  un número estimado de beneficiarios.
C1, A1C1 y A3C1. Debido a un cambio en el tipo de proyectos de infraestructura a realizar, se concretaron obras en este componente.
C2, A1C2, A2C2 y A3C2. Se modificó el tipo de proyectos a realizar, y no se realizaron obras en este componente.
C3. Las obras programadas superaron el monto planeado, debido a incrementos en el catalogo de conceptos.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</si>
</sst>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theme="1"/>
      <name val="Calibri"/>
      <family val="2"/>
      <scheme val="minor"/>
    </font>
    <font>
      <u/>
      <sz val="11"/>
      <color theme="11"/>
      <name val="Calibri"/>
      <family val="2"/>
      <scheme val="minor"/>
    </font>
    <font>
      <sz val="10"/>
      <name val="Calibri"/>
      <family val="2"/>
      <scheme val="minor"/>
    </font>
    <font>
      <b/>
      <sz val="10"/>
      <name val="Calibri"/>
      <family val="2"/>
      <scheme val="minor"/>
    </font>
    <font>
      <b/>
      <sz val="10"/>
      <color indexed="9"/>
      <name val="Calibri"/>
      <family val="2"/>
      <scheme val="minor"/>
    </font>
    <font>
      <sz val="11"/>
      <color rgb="FF000000"/>
      <name val="Calibri"/>
      <family val="2"/>
    </font>
    <font>
      <b/>
      <sz val="14"/>
      <name val="Calibri"/>
      <family val="2"/>
      <scheme val="minor"/>
    </font>
    <font>
      <b/>
      <sz val="12"/>
      <color indexed="9"/>
      <name val="Calibri"/>
      <family val="2"/>
      <scheme val="minor"/>
    </font>
    <font>
      <b/>
      <sz val="16"/>
      <name val="Calibri"/>
      <family val="2"/>
      <scheme val="minor"/>
    </font>
    <font>
      <b/>
      <sz val="14"/>
      <name val="Calibri"/>
      <family val="2"/>
    </font>
    <font>
      <sz val="14"/>
      <name val="Calibri"/>
      <family val="2"/>
    </font>
    <font>
      <sz val="14"/>
      <name val="Calibri"/>
      <family val="2"/>
      <scheme val="minor"/>
    </font>
    <font>
      <b/>
      <sz val="14"/>
      <color theme="1"/>
      <name val="Calibri"/>
      <family val="2"/>
    </font>
    <font>
      <b/>
      <sz val="14"/>
      <color theme="1"/>
      <name val="Calibri"/>
      <family val="2"/>
      <scheme val="minor"/>
    </font>
    <font>
      <sz val="14"/>
      <color rgb="FF00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8" tint="-0.249977111117893"/>
        <bgColor indexed="8"/>
      </patternFill>
    </fill>
    <fill>
      <patternFill patternType="solid">
        <fgColor theme="0"/>
        <bgColor indexed="64"/>
      </patternFill>
    </fill>
    <fill>
      <patternFill patternType="solid">
        <fgColor theme="0" tint="-0.14999847407452621"/>
        <bgColor rgb="FF000000"/>
      </patternFill>
    </fill>
    <fill>
      <patternFill patternType="solid">
        <fgColor theme="0" tint="-0.14999847407452621"/>
        <bgColor indexed="8"/>
      </patternFill>
    </fill>
    <fill>
      <patternFill patternType="solid">
        <fgColor rgb="FFD9D9D9"/>
        <bgColor rgb="FF000000"/>
      </patternFill>
    </fill>
  </fills>
  <borders count="3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theme="0" tint="-0.499984740745262"/>
      </right>
      <top style="thin">
        <color indexed="55"/>
      </top>
      <bottom style="thin">
        <color indexed="55"/>
      </bottom>
      <diagonal/>
    </border>
    <border>
      <left style="thin">
        <color indexed="55"/>
      </left>
      <right style="thin">
        <color indexed="55"/>
      </right>
      <top/>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right/>
      <top style="thin">
        <color indexed="55"/>
      </top>
      <bottom style="thin">
        <color indexed="55"/>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style="thin">
        <color theme="0" tint="-0.499984740745262"/>
      </top>
      <bottom/>
      <diagonal/>
    </border>
    <border>
      <left style="thin">
        <color theme="0" tint="-0.499984740745262"/>
      </left>
      <right style="thin">
        <color theme="0" tint="-0.499984740745262"/>
      </right>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55"/>
      </left>
      <right style="thin">
        <color indexed="55"/>
      </right>
      <top style="thin">
        <color indexed="55"/>
      </top>
      <bottom style="thin">
        <color theme="0" tint="-0.499984740745262"/>
      </bottom>
      <diagonal/>
    </border>
    <border>
      <left style="thin">
        <color theme="0" tint="-0.499984740745262"/>
      </left>
      <right style="thin">
        <color indexed="55"/>
      </right>
      <top style="thin">
        <color theme="0" tint="-0.499984740745262"/>
      </top>
      <bottom style="thin">
        <color indexed="55"/>
      </bottom>
      <diagonal/>
    </border>
    <border>
      <left style="thin">
        <color indexed="55"/>
      </left>
      <right style="thin">
        <color indexed="55"/>
      </right>
      <top style="thin">
        <color theme="0" tint="-0.499984740745262"/>
      </top>
      <bottom style="thin">
        <color indexed="55"/>
      </bottom>
      <diagonal/>
    </border>
    <border>
      <left style="thin">
        <color indexed="55"/>
      </left>
      <right style="thin">
        <color indexed="55"/>
      </right>
      <top style="thin">
        <color theme="0" tint="-0.499984740745262"/>
      </top>
      <bottom/>
      <diagonal/>
    </border>
    <border>
      <left style="thin">
        <color indexed="55"/>
      </left>
      <right style="thin">
        <color theme="0" tint="-0.499984740745262"/>
      </right>
      <top style="thin">
        <color theme="0" tint="-0.499984740745262"/>
      </top>
      <bottom style="thin">
        <color indexed="55"/>
      </bottom>
      <diagonal/>
    </border>
    <border>
      <left style="thin">
        <color theme="0" tint="-0.499984740745262"/>
      </left>
      <right style="thin">
        <color indexed="55"/>
      </right>
      <top style="thin">
        <color indexed="55"/>
      </top>
      <bottom style="thin">
        <color theme="0" tint="-0.499984740745262"/>
      </bottom>
      <diagonal/>
    </border>
    <border>
      <left style="thin">
        <color indexed="55"/>
      </left>
      <right style="thin">
        <color indexed="55"/>
      </right>
      <top/>
      <bottom style="thin">
        <color theme="0" tint="-0.499984740745262"/>
      </bottom>
      <diagonal/>
    </border>
    <border>
      <left style="thin">
        <color indexed="55"/>
      </left>
      <right style="thin">
        <color theme="0" tint="-0.499984740745262"/>
      </right>
      <top style="thin">
        <color indexed="55"/>
      </top>
      <bottom style="thin">
        <color theme="0" tint="-0.499984740745262"/>
      </bottom>
      <diagonal/>
    </border>
    <border>
      <left style="thin">
        <color rgb="FF969696"/>
      </left>
      <right/>
      <top style="thin">
        <color indexed="55"/>
      </top>
      <bottom style="thin">
        <color indexed="55"/>
      </bottom>
      <diagonal/>
    </border>
    <border>
      <left/>
      <right style="thin">
        <color rgb="FF969696"/>
      </right>
      <top style="thin">
        <color indexed="55"/>
      </top>
      <bottom style="thin">
        <color indexed="55"/>
      </bottom>
      <diagonal/>
    </border>
    <border>
      <left style="thin">
        <color rgb="FF969696"/>
      </left>
      <right style="thin">
        <color indexed="55"/>
      </right>
      <top style="thin">
        <color indexed="55"/>
      </top>
      <bottom style="thin">
        <color indexed="55"/>
      </bottom>
      <diagonal/>
    </border>
    <border>
      <left style="thin">
        <color indexed="55"/>
      </left>
      <right style="thin">
        <color rgb="FF969696"/>
      </right>
      <top style="thin">
        <color indexed="55"/>
      </top>
      <bottom style="thin">
        <color indexed="55"/>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114">
    <xf numFmtId="0" fontId="0" fillId="0" borderId="0" xfId="0"/>
    <xf numFmtId="0" fontId="4" fillId="0" borderId="0" xfId="0" applyFont="1" applyFill="1" applyAlignment="1" applyProtection="1">
      <alignment horizontal="center" vertical="center" wrapText="1"/>
    </xf>
    <xf numFmtId="0" fontId="2" fillId="0" borderId="0" xfId="0" applyFont="1" applyFill="1" applyAlignment="1" applyProtection="1">
      <alignment horizontal="center" vertical="center" wrapText="1"/>
    </xf>
    <xf numFmtId="0" fontId="5" fillId="0" borderId="0" xfId="0" applyFont="1" applyFill="1" applyAlignment="1" applyProtection="1">
      <alignment wrapText="1"/>
    </xf>
    <xf numFmtId="0" fontId="2" fillId="0" borderId="0" xfId="0" applyFont="1" applyFill="1" applyAlignment="1" applyProtection="1">
      <alignment wrapText="1"/>
    </xf>
    <xf numFmtId="0" fontId="0" fillId="0" borderId="0" xfId="0" applyAlignment="1">
      <alignment wrapText="1"/>
    </xf>
    <xf numFmtId="0" fontId="0" fillId="0" borderId="0" xfId="0" applyFill="1" applyAlignment="1" applyProtection="1">
      <alignment wrapText="1"/>
    </xf>
    <xf numFmtId="0" fontId="3" fillId="0" borderId="0" xfId="0" applyFont="1" applyFill="1" applyAlignment="1" applyProtection="1">
      <alignment horizontal="right" wrapText="1"/>
    </xf>
    <xf numFmtId="164" fontId="3" fillId="0" borderId="0" xfId="0" applyNumberFormat="1" applyFont="1" applyFill="1" applyAlignment="1" applyProtection="1">
      <alignment horizontal="center" vertical="center" wrapText="1"/>
    </xf>
    <xf numFmtId="0" fontId="3" fillId="0" borderId="0" xfId="0" applyFont="1" applyFill="1" applyAlignment="1" applyProtection="1">
      <alignment horizontal="center" wrapText="1"/>
    </xf>
    <xf numFmtId="164" fontId="3" fillId="0" borderId="0" xfId="0" applyNumberFormat="1" applyFont="1" applyFill="1" applyAlignment="1" applyProtection="1">
      <alignment horizontal="right" wrapText="1"/>
    </xf>
    <xf numFmtId="0" fontId="10" fillId="0" borderId="14" xfId="0" applyFont="1" applyFill="1" applyBorder="1" applyAlignment="1" applyProtection="1">
      <alignment horizontal="center" vertical="center" wrapText="1"/>
      <protection locked="0"/>
    </xf>
    <xf numFmtId="0" fontId="6" fillId="6" borderId="8" xfId="0" applyFont="1" applyFill="1" applyBorder="1" applyAlignment="1" applyProtection="1">
      <alignment horizontal="center" vertical="center" wrapText="1"/>
      <protection locked="0"/>
    </xf>
    <xf numFmtId="3" fontId="10" fillId="0" borderId="14" xfId="0" applyNumberFormat="1" applyFont="1" applyFill="1" applyBorder="1" applyAlignment="1" applyProtection="1">
      <alignment horizontal="center" vertical="center" wrapText="1"/>
      <protection locked="0"/>
    </xf>
    <xf numFmtId="2" fontId="10" fillId="0" borderId="14" xfId="0" applyNumberFormat="1" applyFont="1" applyFill="1" applyBorder="1" applyAlignment="1" applyProtection="1">
      <alignment horizontal="center" vertical="center" wrapText="1"/>
      <protection locked="0"/>
    </xf>
    <xf numFmtId="0" fontId="6" fillId="0" borderId="0" xfId="0" applyFont="1" applyFill="1" applyAlignment="1" applyProtection="1">
      <alignment horizontal="right" vertical="center" wrapText="1"/>
    </xf>
    <xf numFmtId="164" fontId="6" fillId="2" borderId="0" xfId="0" applyNumberFormat="1" applyFont="1" applyFill="1" applyAlignment="1" applyProtection="1">
      <alignment horizontal="center" vertical="center" wrapText="1"/>
    </xf>
    <xf numFmtId="0" fontId="11" fillId="0" borderId="0" xfId="0" applyFont="1" applyFill="1" applyAlignment="1" applyProtection="1">
      <alignment horizontal="right" wrapText="1"/>
    </xf>
    <xf numFmtId="164" fontId="11" fillId="0" borderId="0" xfId="0" applyNumberFormat="1" applyFont="1" applyFill="1" applyAlignment="1" applyProtection="1">
      <alignment horizontal="right" wrapText="1"/>
    </xf>
    <xf numFmtId="0" fontId="6"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4" fontId="11" fillId="0" borderId="1" xfId="0" applyNumberFormat="1" applyFont="1" applyFill="1" applyBorder="1" applyAlignment="1" applyProtection="1">
      <alignment horizontal="center" vertical="center" wrapText="1"/>
    </xf>
    <xf numFmtId="4" fontId="11" fillId="4" borderId="1" xfId="0" applyNumberFormat="1" applyFont="1" applyFill="1" applyBorder="1" applyAlignment="1" applyProtection="1">
      <alignment horizontal="center" vertical="center" wrapText="1"/>
    </xf>
    <xf numFmtId="0" fontId="9" fillId="2" borderId="3" xfId="0" applyFont="1" applyFill="1" applyBorder="1" applyAlignment="1" applyProtection="1">
      <alignment vertical="center"/>
    </xf>
    <xf numFmtId="0" fontId="11" fillId="2" borderId="4" xfId="0" applyFont="1" applyFill="1" applyBorder="1" applyAlignment="1" applyProtection="1">
      <alignment vertical="center"/>
    </xf>
    <xf numFmtId="0" fontId="10" fillId="2" borderId="4" xfId="0" applyFont="1" applyFill="1" applyBorder="1" applyAlignment="1" applyProtection="1">
      <alignment horizontal="left" vertical="center" wrapText="1"/>
    </xf>
    <xf numFmtId="0" fontId="11" fillId="2" borderId="4" xfId="0" applyFont="1" applyFill="1" applyBorder="1" applyAlignment="1" applyProtection="1">
      <alignment horizontal="left" vertical="center" wrapText="1"/>
    </xf>
    <xf numFmtId="0" fontId="11" fillId="2" borderId="5" xfId="0" applyFont="1" applyFill="1" applyBorder="1" applyAlignment="1" applyProtection="1">
      <alignment horizontal="left" vertical="center" wrapText="1"/>
    </xf>
    <xf numFmtId="2" fontId="11" fillId="0" borderId="1" xfId="0" applyNumberFormat="1" applyFont="1" applyFill="1" applyBorder="1" applyAlignment="1" applyProtection="1">
      <alignment horizontal="center" vertical="center" wrapText="1"/>
    </xf>
    <xf numFmtId="0" fontId="6" fillId="6" borderId="25" xfId="0" applyFont="1" applyFill="1" applyBorder="1" applyAlignment="1" applyProtection="1">
      <alignment horizontal="center" vertical="center" wrapText="1"/>
    </xf>
    <xf numFmtId="4" fontId="10" fillId="0" borderId="14" xfId="0" applyNumberFormat="1" applyFont="1" applyFill="1" applyBorder="1" applyAlignment="1" applyProtection="1">
      <alignment horizontal="center" vertical="center" wrapText="1"/>
      <protection locked="0"/>
    </xf>
    <xf numFmtId="0" fontId="10" fillId="4" borderId="1"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4" fontId="7" fillId="3" borderId="1" xfId="0" applyNumberFormat="1" applyFont="1" applyFill="1" applyBorder="1" applyAlignment="1" applyProtection="1">
      <alignment horizontal="center" vertical="center" wrapText="1"/>
    </xf>
    <xf numFmtId="0" fontId="6" fillId="6" borderId="25" xfId="0" applyFont="1" applyFill="1" applyBorder="1" applyAlignment="1">
      <alignment horizontal="center" vertical="center" wrapText="1"/>
    </xf>
    <xf numFmtId="2" fontId="11" fillId="0" borderId="1" xfId="0" applyNumberFormat="1" applyFont="1" applyBorder="1" applyAlignment="1">
      <alignment horizontal="center" vertical="center" wrapText="1"/>
    </xf>
    <xf numFmtId="4" fontId="11" fillId="0" borderId="1" xfId="0" applyNumberFormat="1" applyFont="1" applyFill="1" applyBorder="1" applyAlignment="1">
      <alignment horizontal="center" vertical="center" wrapText="1"/>
    </xf>
    <xf numFmtId="4" fontId="11" fillId="0" borderId="1" xfId="0" applyNumberFormat="1" applyFont="1" applyBorder="1" applyAlignment="1">
      <alignment horizontal="center" vertical="center" wrapText="1"/>
    </xf>
    <xf numFmtId="0" fontId="6" fillId="6" borderId="35" xfId="0" applyFont="1" applyFill="1" applyBorder="1" applyAlignment="1" applyProtection="1">
      <alignment horizontal="center" vertical="center" wrapText="1"/>
      <protection locked="0"/>
    </xf>
    <xf numFmtId="0" fontId="6" fillId="6" borderId="36" xfId="0" applyFont="1" applyFill="1" applyBorder="1" applyAlignment="1" applyProtection="1">
      <alignment horizontal="center" vertical="center" wrapText="1"/>
      <protection locked="0"/>
    </xf>
    <xf numFmtId="2" fontId="11" fillId="0" borderId="1" xfId="0" applyNumberFormat="1" applyFont="1" applyFill="1" applyBorder="1" applyAlignment="1">
      <alignment horizontal="center" vertical="center" wrapText="1"/>
    </xf>
    <xf numFmtId="0" fontId="6" fillId="0" borderId="2"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0" fontId="12" fillId="0" borderId="19"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9" fillId="0" borderId="19"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4" fontId="6" fillId="2" borderId="3" xfId="0" applyNumberFormat="1" applyFont="1" applyFill="1" applyBorder="1" applyAlignment="1" applyProtection="1">
      <alignment horizontal="center" vertical="center" wrapText="1"/>
    </xf>
    <xf numFmtId="4" fontId="6" fillId="2" borderId="4" xfId="0" applyNumberFormat="1" applyFont="1" applyFill="1" applyBorder="1" applyAlignment="1" applyProtection="1">
      <alignment horizontal="center" vertical="center" wrapText="1"/>
    </xf>
    <xf numFmtId="4" fontId="6" fillId="2" borderId="5" xfId="0" applyNumberFormat="1" applyFont="1" applyFill="1" applyBorder="1" applyAlignment="1" applyProtection="1">
      <alignment horizontal="center" vertical="center" wrapText="1"/>
    </xf>
    <xf numFmtId="4" fontId="11" fillId="2" borderId="2" xfId="0" applyNumberFormat="1" applyFont="1" applyFill="1" applyBorder="1" applyAlignment="1" applyProtection="1">
      <alignment horizontal="center" vertical="center" wrapText="1"/>
    </xf>
    <xf numFmtId="4" fontId="11" fillId="2" borderId="19" xfId="0" applyNumberFormat="1" applyFont="1" applyFill="1" applyBorder="1" applyAlignment="1" applyProtection="1">
      <alignment horizontal="center" vertical="center" wrapText="1"/>
    </xf>
    <xf numFmtId="4" fontId="11" fillId="2" borderId="6" xfId="0" applyNumberFormat="1" applyFont="1" applyFill="1" applyBorder="1" applyAlignment="1" applyProtection="1">
      <alignment horizontal="center" vertical="center" wrapText="1"/>
    </xf>
    <xf numFmtId="4" fontId="11" fillId="0" borderId="2" xfId="0" applyNumberFormat="1" applyFont="1" applyFill="1" applyBorder="1" applyAlignment="1" applyProtection="1">
      <alignment horizontal="center" vertical="center" wrapText="1"/>
    </xf>
    <xf numFmtId="4" fontId="11" fillId="0" borderId="19" xfId="0" applyNumberFormat="1" applyFont="1" applyFill="1" applyBorder="1" applyAlignment="1" applyProtection="1">
      <alignment horizontal="center" vertical="center" wrapText="1"/>
    </xf>
    <xf numFmtId="4" fontId="11" fillId="0" borderId="6" xfId="0" applyNumberFormat="1"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19"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3" fillId="2" borderId="3" xfId="0" applyFont="1" applyFill="1" applyBorder="1" applyAlignment="1" applyProtection="1">
      <alignment horizontal="left"/>
    </xf>
    <xf numFmtId="0" fontId="13" fillId="2" borderId="4" xfId="0" applyFont="1" applyFill="1" applyBorder="1" applyAlignment="1" applyProtection="1">
      <alignment horizontal="left"/>
    </xf>
    <xf numFmtId="0" fontId="13" fillId="2" borderId="5" xfId="0" applyFont="1" applyFill="1" applyBorder="1" applyAlignment="1" applyProtection="1">
      <alignment horizontal="left"/>
    </xf>
    <xf numFmtId="0" fontId="14" fillId="0" borderId="18" xfId="0" applyFont="1" applyBorder="1" applyAlignment="1">
      <alignment horizontal="left" vertical="top" wrapText="1"/>
    </xf>
    <xf numFmtId="0" fontId="14" fillId="0" borderId="20" xfId="0" applyFont="1" applyBorder="1" applyAlignment="1">
      <alignment horizontal="left" vertical="top"/>
    </xf>
    <xf numFmtId="0" fontId="14" fillId="0" borderId="21" xfId="0" applyFont="1" applyBorder="1" applyAlignment="1">
      <alignment horizontal="left" vertical="top"/>
    </xf>
    <xf numFmtId="0" fontId="14" fillId="0" borderId="16" xfId="0" applyFont="1" applyBorder="1" applyAlignment="1">
      <alignment horizontal="left" vertical="top"/>
    </xf>
    <xf numFmtId="0" fontId="14" fillId="0" borderId="0" xfId="0" applyFont="1" applyBorder="1" applyAlignment="1">
      <alignment horizontal="left" vertical="top"/>
    </xf>
    <xf numFmtId="0" fontId="14" fillId="0" borderId="17" xfId="0" applyFont="1" applyBorder="1" applyAlignment="1">
      <alignment horizontal="left" vertical="top"/>
    </xf>
    <xf numFmtId="0" fontId="14" fillId="0" borderId="22" xfId="0" applyFont="1" applyBorder="1" applyAlignment="1">
      <alignment horizontal="left" vertical="top"/>
    </xf>
    <xf numFmtId="0" fontId="14" fillId="0" borderId="23" xfId="0" applyFont="1" applyBorder="1" applyAlignment="1">
      <alignment horizontal="left" vertical="top"/>
    </xf>
    <xf numFmtId="0" fontId="14" fillId="0" borderId="24" xfId="0" applyFont="1" applyBorder="1" applyAlignment="1">
      <alignment horizontal="left" vertical="top"/>
    </xf>
    <xf numFmtId="4" fontId="11" fillId="4" borderId="2" xfId="0" applyNumberFormat="1" applyFont="1" applyFill="1" applyBorder="1" applyAlignment="1" applyProtection="1">
      <alignment horizontal="center" vertical="center" wrapText="1"/>
    </xf>
    <xf numFmtId="4" fontId="11" fillId="4" borderId="19" xfId="0" applyNumberFormat="1" applyFont="1" applyFill="1" applyBorder="1" applyAlignment="1" applyProtection="1">
      <alignment horizontal="center" vertical="center" wrapText="1"/>
    </xf>
    <xf numFmtId="4" fontId="11" fillId="4" borderId="6" xfId="0" applyNumberFormat="1" applyFont="1" applyFill="1" applyBorder="1" applyAlignment="1" applyProtection="1">
      <alignment horizontal="center" vertical="center" wrapText="1"/>
    </xf>
    <xf numFmtId="0" fontId="6" fillId="6" borderId="2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6" fillId="6" borderId="2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27" xfId="0" applyFont="1" applyFill="1" applyBorder="1" applyAlignment="1">
      <alignment horizontal="center" vertical="center"/>
    </xf>
    <xf numFmtId="0" fontId="6" fillId="6" borderId="28"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31" xfId="0" applyFont="1" applyFill="1" applyBorder="1" applyAlignment="1">
      <alignment horizontal="center" vertical="center" wrapText="1"/>
    </xf>
    <xf numFmtId="0" fontId="7" fillId="3" borderId="1" xfId="0" applyFont="1" applyFill="1" applyBorder="1" applyAlignment="1" applyProtection="1">
      <alignment horizontal="center" vertical="center" wrapText="1"/>
    </xf>
    <xf numFmtId="4" fontId="7" fillId="3" borderId="1" xfId="0" applyNumberFormat="1" applyFont="1" applyFill="1" applyBorder="1" applyAlignment="1" applyProtection="1">
      <alignment horizontal="center" vertical="center" wrapText="1"/>
    </xf>
    <xf numFmtId="0" fontId="6" fillId="6" borderId="1" xfId="0" applyFont="1" applyFill="1" applyBorder="1" applyAlignment="1" applyProtection="1">
      <alignment horizontal="center" vertical="center" wrapText="1"/>
    </xf>
    <xf numFmtId="0" fontId="11" fillId="2" borderId="0" xfId="0" applyFont="1" applyFill="1" applyAlignment="1" applyProtection="1">
      <alignment horizontal="left" vertical="center" wrapText="1"/>
    </xf>
    <xf numFmtId="0" fontId="6" fillId="5" borderId="3" xfId="0" applyFont="1" applyFill="1" applyBorder="1" applyAlignment="1" applyProtection="1">
      <alignment horizontal="center" vertical="center" wrapText="1"/>
    </xf>
    <xf numFmtId="0" fontId="6" fillId="5" borderId="4" xfId="0" applyFont="1" applyFill="1" applyBorder="1" applyAlignment="1" applyProtection="1">
      <alignment horizontal="center" vertical="center" wrapText="1"/>
    </xf>
    <xf numFmtId="0" fontId="6" fillId="5" borderId="5" xfId="0" applyFont="1" applyFill="1" applyBorder="1" applyAlignment="1" applyProtection="1">
      <alignment horizontal="center" vertical="center" wrapText="1"/>
    </xf>
    <xf numFmtId="0" fontId="6" fillId="6" borderId="8" xfId="0" applyFont="1" applyFill="1" applyBorder="1" applyAlignment="1" applyProtection="1">
      <alignment horizontal="center" vertical="center" wrapText="1"/>
    </xf>
    <xf numFmtId="0" fontId="8" fillId="0" borderId="0" xfId="0" applyFont="1" applyAlignment="1">
      <alignment horizontal="center" vertical="center"/>
    </xf>
    <xf numFmtId="0" fontId="2" fillId="0" borderId="0" xfId="0" applyFont="1" applyFill="1" applyAlignment="1" applyProtection="1">
      <alignment horizontal="center" wrapText="1"/>
    </xf>
    <xf numFmtId="0" fontId="3" fillId="0" borderId="0" xfId="0" applyFont="1" applyFill="1" applyAlignment="1" applyProtection="1">
      <alignment horizontal="center" wrapText="1"/>
    </xf>
    <xf numFmtId="0" fontId="9" fillId="7" borderId="11" xfId="0" applyFont="1" applyFill="1" applyBorder="1" applyAlignment="1" applyProtection="1">
      <alignment horizontal="center" vertical="center" wrapText="1"/>
      <protection locked="0"/>
    </xf>
    <xf numFmtId="0" fontId="9" fillId="7" borderId="12" xfId="0" applyFont="1" applyFill="1" applyBorder="1" applyAlignment="1" applyProtection="1">
      <alignment horizontal="center" vertical="center" wrapText="1"/>
      <protection locked="0"/>
    </xf>
    <xf numFmtId="0" fontId="9" fillId="7" borderId="13" xfId="0" applyFont="1" applyFill="1" applyBorder="1" applyAlignment="1" applyProtection="1">
      <alignment horizontal="center" vertical="center" wrapText="1"/>
      <protection locked="0"/>
    </xf>
    <xf numFmtId="3" fontId="10" fillId="0" borderId="11" xfId="0" applyNumberFormat="1" applyFont="1" applyFill="1" applyBorder="1" applyAlignment="1" applyProtection="1">
      <alignment horizontal="center" vertical="center" wrapText="1"/>
      <protection locked="0"/>
    </xf>
    <xf numFmtId="3" fontId="10" fillId="0" borderId="12" xfId="0" applyNumberFormat="1" applyFont="1" applyFill="1" applyBorder="1" applyAlignment="1" applyProtection="1">
      <alignment horizontal="center" vertical="center" wrapText="1"/>
      <protection locked="0"/>
    </xf>
    <xf numFmtId="3" fontId="10" fillId="0" borderId="13" xfId="0" applyNumberFormat="1" applyFont="1" applyFill="1" applyBorder="1" applyAlignment="1" applyProtection="1">
      <alignment horizontal="center" vertical="center" wrapText="1"/>
      <protection locked="0"/>
    </xf>
    <xf numFmtId="0" fontId="6" fillId="6" borderId="33" xfId="0" applyFont="1" applyFill="1" applyBorder="1" applyAlignment="1" applyProtection="1">
      <alignment horizontal="center" vertical="center" wrapText="1"/>
      <protection locked="0"/>
    </xf>
    <xf numFmtId="0" fontId="6" fillId="6" borderId="15" xfId="0" applyFont="1" applyFill="1" applyBorder="1" applyAlignment="1" applyProtection="1">
      <alignment horizontal="center" vertical="center" wrapText="1"/>
      <protection locked="0"/>
    </xf>
    <xf numFmtId="0" fontId="6" fillId="6" borderId="34" xfId="0" applyFont="1" applyFill="1" applyBorder="1" applyAlignment="1" applyProtection="1">
      <alignment horizontal="center" vertical="center" wrapText="1"/>
      <protection locked="0"/>
    </xf>
  </cellXfs>
  <cellStyles count="5">
    <cellStyle name="Hipervínculo visitado" xfId="1" builtinId="9" hidden="1"/>
    <cellStyle name="Hipervínculo visitado" xfId="2" builtinId="9" hidden="1"/>
    <cellStyle name="Hipervínculo visitado" xfId="3" builtinId="9" hidden="1"/>
    <cellStyle name="Hipervínculo visitado" xfId="4" builtinId="9" hidden="1"/>
    <cellStyle name="Normal" xfId="0" builtinId="0"/>
  </cellStyles>
  <dxfs count="84">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s>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1094046</xdr:colOff>
      <xdr:row>6</xdr:row>
      <xdr:rowOff>54465</xdr:rowOff>
    </xdr:to>
    <xdr:grpSp>
      <xdr:nvGrpSpPr>
        <xdr:cNvPr id="4" name="3 Grupo"/>
        <xdr:cNvGrpSpPr/>
      </xdr:nvGrpSpPr>
      <xdr:grpSpPr>
        <a:xfrm>
          <a:off x="0" y="0"/>
          <a:ext cx="1094046" cy="1229215"/>
          <a:chOff x="1103870" y="2589373"/>
          <a:chExt cx="1474913" cy="1588345"/>
        </a:xfrm>
      </xdr:grpSpPr>
      <xdr:pic>
        <xdr:nvPicPr>
          <xdr:cNvPr id="5" name="4 Imagen"/>
          <xdr:cNvPicPr>
            <a:picLocks noChangeAspect="1"/>
          </xdr:cNvPicPr>
        </xdr:nvPicPr>
        <xdr:blipFill rotWithShape="1">
          <a:blip xmlns:r="http://schemas.openxmlformats.org/officeDocument/2006/relationships" r:embed="rId1"/>
          <a:srcRect l="16754" t="39478" r="71148" b="56626"/>
          <a:stretch/>
        </xdr:blipFill>
        <xdr:spPr>
          <a:xfrm>
            <a:off x="1103870" y="3664139"/>
            <a:ext cx="1474913" cy="293615"/>
          </a:xfrm>
          <a:prstGeom prst="rect">
            <a:avLst/>
          </a:prstGeom>
        </xdr:spPr>
      </xdr:pic>
      <xdr:pic>
        <xdr:nvPicPr>
          <xdr:cNvPr id="6" name="5 Imagen"/>
          <xdr:cNvPicPr>
            <a:picLocks noChangeAspect="1"/>
          </xdr:cNvPicPr>
        </xdr:nvPicPr>
        <xdr:blipFill rotWithShape="1">
          <a:blip xmlns:r="http://schemas.openxmlformats.org/officeDocument/2006/relationships" r:embed="rId1"/>
          <a:srcRect l="9054" t="36517" r="83446" b="46994"/>
          <a:stretch/>
        </xdr:blipFill>
        <xdr:spPr>
          <a:xfrm>
            <a:off x="1398173" y="2589373"/>
            <a:ext cx="914400" cy="1153298"/>
          </a:xfrm>
          <a:prstGeom prst="rect">
            <a:avLst/>
          </a:prstGeom>
        </xdr:spPr>
      </xdr:pic>
      <xdr:pic>
        <xdr:nvPicPr>
          <xdr:cNvPr id="7" name="6 Imagen"/>
          <xdr:cNvPicPr>
            <a:picLocks noChangeAspect="1"/>
          </xdr:cNvPicPr>
        </xdr:nvPicPr>
        <xdr:blipFill rotWithShape="1">
          <a:blip xmlns:r="http://schemas.openxmlformats.org/officeDocument/2006/relationships" r:embed="rId1"/>
          <a:srcRect l="16754" t="44504" r="76289" b="52137"/>
          <a:stretch/>
        </xdr:blipFill>
        <xdr:spPr>
          <a:xfrm>
            <a:off x="1464415" y="3942826"/>
            <a:ext cx="848158" cy="234892"/>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0"/>
  <sheetViews>
    <sheetView showGridLines="0" tabSelected="1" topLeftCell="A62" zoomScale="60" zoomScaleNormal="60" zoomScalePageLayoutView="40" workbookViewId="0">
      <selection activeCell="A66" sqref="A66:O69"/>
    </sheetView>
  </sheetViews>
  <sheetFormatPr baseColWidth="10" defaultColWidth="12.140625" defaultRowHeight="15" x14ac:dyDescent="0.25"/>
  <cols>
    <col min="1" max="1" width="30.7109375" style="6" customWidth="1"/>
    <col min="2" max="2" width="42.7109375" style="6" customWidth="1"/>
    <col min="3" max="3" width="35.7109375" style="6" customWidth="1"/>
    <col min="4" max="4" width="46.7109375" style="6" customWidth="1"/>
    <col min="5" max="5" width="17.7109375" style="6" customWidth="1"/>
    <col min="6" max="13" width="18.7109375" style="6" customWidth="1"/>
    <col min="14" max="15" width="36.7109375" style="6" customWidth="1"/>
    <col min="16" max="17" width="12.140625" style="5"/>
    <col min="18" max="18" width="20.5703125" style="5" customWidth="1"/>
    <col min="19" max="16384" width="12.140625" style="5"/>
  </cols>
  <sheetData>
    <row r="1" spans="1:15" ht="14.45" x14ac:dyDescent="0.3">
      <c r="A1" s="4"/>
      <c r="B1" s="4"/>
      <c r="C1" s="4"/>
      <c r="D1" s="4"/>
      <c r="E1" s="4"/>
      <c r="F1" s="4"/>
      <c r="G1" s="4"/>
      <c r="H1" s="4"/>
      <c r="I1" s="4"/>
      <c r="J1" s="4"/>
      <c r="K1" s="4"/>
      <c r="L1" s="4"/>
      <c r="M1" s="4"/>
      <c r="N1" s="4"/>
      <c r="O1" s="4"/>
    </row>
    <row r="2" spans="1:15" ht="15.75" customHeight="1" x14ac:dyDescent="0.25">
      <c r="A2" s="102" t="s">
        <v>0</v>
      </c>
      <c r="B2" s="102"/>
      <c r="C2" s="102"/>
      <c r="D2" s="102"/>
      <c r="E2" s="102"/>
      <c r="F2" s="102"/>
      <c r="G2" s="102"/>
      <c r="H2" s="102"/>
      <c r="I2" s="102"/>
      <c r="J2" s="102"/>
      <c r="K2" s="102"/>
      <c r="L2" s="102"/>
      <c r="M2" s="102"/>
      <c r="N2" s="102"/>
      <c r="O2" s="102"/>
    </row>
    <row r="3" spans="1:15" ht="15.75" customHeight="1" x14ac:dyDescent="0.25">
      <c r="A3" s="102" t="s">
        <v>1</v>
      </c>
      <c r="B3" s="102"/>
      <c r="C3" s="102"/>
      <c r="D3" s="102"/>
      <c r="E3" s="102"/>
      <c r="F3" s="102"/>
      <c r="G3" s="102"/>
      <c r="H3" s="102"/>
      <c r="I3" s="102"/>
      <c r="J3" s="102"/>
      <c r="K3" s="102"/>
      <c r="L3" s="102"/>
      <c r="M3" s="102"/>
      <c r="N3" s="102"/>
      <c r="O3" s="102"/>
    </row>
    <row r="4" spans="1:15" ht="15.75" customHeight="1" x14ac:dyDescent="0.3">
      <c r="A4" s="102" t="s">
        <v>2</v>
      </c>
      <c r="B4" s="102"/>
      <c r="C4" s="102"/>
      <c r="D4" s="102"/>
      <c r="E4" s="102"/>
      <c r="F4" s="102"/>
      <c r="G4" s="102"/>
      <c r="H4" s="102"/>
      <c r="I4" s="102"/>
      <c r="J4" s="102"/>
      <c r="K4" s="102"/>
      <c r="L4" s="102"/>
      <c r="M4" s="102"/>
      <c r="N4" s="102"/>
      <c r="O4" s="102"/>
    </row>
    <row r="5" spans="1:15" ht="15.75" customHeight="1" x14ac:dyDescent="0.25">
      <c r="A5" s="102" t="s">
        <v>84</v>
      </c>
      <c r="B5" s="102"/>
      <c r="C5" s="102"/>
      <c r="D5" s="102"/>
      <c r="E5" s="102"/>
      <c r="F5" s="102"/>
      <c r="G5" s="102"/>
      <c r="H5" s="102"/>
      <c r="I5" s="102"/>
      <c r="J5" s="102"/>
      <c r="K5" s="102"/>
      <c r="L5" s="102"/>
      <c r="M5" s="102"/>
      <c r="N5" s="102"/>
      <c r="O5" s="102"/>
    </row>
    <row r="6" spans="1:15" ht="14.45" x14ac:dyDescent="0.3">
      <c r="A6" s="103"/>
      <c r="B6" s="103"/>
      <c r="C6" s="103"/>
      <c r="D6" s="103"/>
      <c r="E6" s="103"/>
      <c r="F6" s="103"/>
      <c r="G6" s="103"/>
      <c r="H6" s="103"/>
      <c r="I6" s="103"/>
      <c r="J6" s="103"/>
      <c r="K6" s="103"/>
      <c r="L6" s="103"/>
      <c r="M6" s="103"/>
      <c r="N6" s="103"/>
      <c r="O6" s="103"/>
    </row>
    <row r="7" spans="1:15" ht="26.45" customHeight="1" x14ac:dyDescent="0.25">
      <c r="A7" s="15" t="s">
        <v>3</v>
      </c>
      <c r="B7" s="97" t="s">
        <v>80</v>
      </c>
      <c r="C7" s="97"/>
      <c r="D7" s="97"/>
      <c r="E7" s="97"/>
      <c r="F7" s="97"/>
      <c r="G7" s="97"/>
      <c r="H7" s="1"/>
      <c r="I7" s="105" t="s">
        <v>85</v>
      </c>
      <c r="J7" s="106"/>
      <c r="K7" s="106"/>
      <c r="L7" s="106"/>
      <c r="M7" s="107"/>
      <c r="N7" s="104"/>
      <c r="O7" s="104"/>
    </row>
    <row r="8" spans="1:15" ht="37.5" customHeight="1" x14ac:dyDescent="0.25">
      <c r="A8" s="15" t="s">
        <v>4</v>
      </c>
      <c r="B8" s="97" t="s">
        <v>5</v>
      </c>
      <c r="C8" s="97"/>
      <c r="D8" s="97"/>
      <c r="E8" s="97"/>
      <c r="F8" s="97"/>
      <c r="G8" s="97"/>
      <c r="I8" s="11" t="s">
        <v>86</v>
      </c>
      <c r="J8" s="108">
        <v>119567018</v>
      </c>
      <c r="K8" s="109"/>
      <c r="L8" s="109"/>
      <c r="M8" s="110"/>
      <c r="N8" s="15" t="s">
        <v>6</v>
      </c>
      <c r="O8" s="16" t="s">
        <v>65</v>
      </c>
    </row>
    <row r="9" spans="1:15" ht="26.45" customHeight="1" x14ac:dyDescent="0.3">
      <c r="A9" s="15" t="s">
        <v>7</v>
      </c>
      <c r="B9" s="97" t="s">
        <v>8</v>
      </c>
      <c r="C9" s="97"/>
      <c r="D9" s="97"/>
      <c r="E9" s="97"/>
      <c r="F9" s="97"/>
      <c r="G9" s="97"/>
      <c r="H9" s="1"/>
      <c r="I9" s="111" t="s">
        <v>87</v>
      </c>
      <c r="J9" s="112"/>
      <c r="K9" s="112"/>
      <c r="L9" s="112"/>
      <c r="M9" s="113"/>
      <c r="N9" s="17"/>
      <c r="O9" s="18"/>
    </row>
    <row r="10" spans="1:15" ht="40.5" customHeight="1" x14ac:dyDescent="0.25">
      <c r="A10" s="15" t="s">
        <v>9</v>
      </c>
      <c r="B10" s="97" t="s">
        <v>10</v>
      </c>
      <c r="C10" s="97"/>
      <c r="D10" s="97"/>
      <c r="E10" s="97"/>
      <c r="F10" s="97"/>
      <c r="G10" s="97"/>
      <c r="H10" s="1"/>
      <c r="I10" s="39" t="s">
        <v>11</v>
      </c>
      <c r="J10" s="12" t="s">
        <v>12</v>
      </c>
      <c r="K10" s="12" t="s">
        <v>13</v>
      </c>
      <c r="L10" s="12" t="s">
        <v>14</v>
      </c>
      <c r="M10" s="40" t="s">
        <v>15</v>
      </c>
      <c r="N10" s="15" t="s">
        <v>16</v>
      </c>
      <c r="O10" s="16" t="s">
        <v>12</v>
      </c>
    </row>
    <row r="11" spans="1:15" ht="30" customHeight="1" x14ac:dyDescent="0.25">
      <c r="A11" s="15" t="s">
        <v>17</v>
      </c>
      <c r="B11" s="97" t="s">
        <v>18</v>
      </c>
      <c r="C11" s="97"/>
      <c r="D11" s="97"/>
      <c r="E11" s="97"/>
      <c r="F11" s="97"/>
      <c r="G11" s="97"/>
      <c r="H11" s="2"/>
      <c r="I11" s="13" t="s">
        <v>88</v>
      </c>
      <c r="J11" s="31">
        <v>0</v>
      </c>
      <c r="K11" s="31">
        <v>0</v>
      </c>
      <c r="L11" s="31">
        <v>0</v>
      </c>
      <c r="M11" s="31">
        <v>0</v>
      </c>
      <c r="N11" s="7"/>
      <c r="O11" s="8"/>
    </row>
    <row r="12" spans="1:15" ht="30" customHeight="1" x14ac:dyDescent="0.25">
      <c r="A12" s="15" t="s">
        <v>19</v>
      </c>
      <c r="B12" s="97" t="s">
        <v>57</v>
      </c>
      <c r="C12" s="97"/>
      <c r="D12" s="97"/>
      <c r="E12" s="97"/>
      <c r="F12" s="97"/>
      <c r="G12" s="97"/>
      <c r="H12" s="2"/>
      <c r="I12" s="13" t="s">
        <v>89</v>
      </c>
      <c r="J12" s="14">
        <f>J11/$J$8*100</f>
        <v>0</v>
      </c>
      <c r="K12" s="14">
        <f>K11/$J$8*100</f>
        <v>0</v>
      </c>
      <c r="L12" s="14">
        <f>L11/$J$8*100</f>
        <v>0</v>
      </c>
      <c r="M12" s="14">
        <f>M11/$J$8*100</f>
        <v>0</v>
      </c>
      <c r="N12" s="9"/>
      <c r="O12" s="10"/>
    </row>
    <row r="13" spans="1:15" ht="14.45" x14ac:dyDescent="0.3">
      <c r="A13" s="2"/>
      <c r="B13" s="4"/>
      <c r="C13" s="4"/>
      <c r="D13" s="4"/>
      <c r="E13" s="4"/>
      <c r="F13" s="4"/>
      <c r="G13" s="4"/>
      <c r="H13" s="4"/>
      <c r="I13" s="4"/>
      <c r="J13" s="4"/>
      <c r="K13" s="4"/>
      <c r="L13" s="4"/>
      <c r="M13" s="4"/>
      <c r="N13" s="4"/>
      <c r="O13" s="4"/>
    </row>
    <row r="14" spans="1:15" ht="15.75" customHeight="1" x14ac:dyDescent="0.3">
      <c r="A14" s="98" t="s">
        <v>78</v>
      </c>
      <c r="B14" s="99"/>
      <c r="C14" s="99"/>
      <c r="D14" s="99"/>
      <c r="E14" s="99"/>
      <c r="F14" s="99"/>
      <c r="G14" s="99"/>
      <c r="H14" s="99"/>
      <c r="I14" s="99"/>
      <c r="J14" s="99"/>
      <c r="K14" s="99"/>
      <c r="L14" s="99"/>
      <c r="M14" s="99"/>
      <c r="N14" s="99"/>
      <c r="O14" s="100"/>
    </row>
    <row r="15" spans="1:15" ht="15.75" customHeight="1" x14ac:dyDescent="0.25">
      <c r="A15" s="96" t="s">
        <v>20</v>
      </c>
      <c r="B15" s="96"/>
      <c r="C15" s="96" t="s">
        <v>21</v>
      </c>
      <c r="D15" s="96"/>
      <c r="E15" s="96"/>
      <c r="F15" s="96" t="s">
        <v>76</v>
      </c>
      <c r="G15" s="96" t="s">
        <v>77</v>
      </c>
      <c r="H15" s="82" t="s">
        <v>83</v>
      </c>
      <c r="I15" s="82"/>
      <c r="J15" s="82"/>
      <c r="K15" s="82"/>
      <c r="L15" s="82"/>
      <c r="M15" s="82"/>
      <c r="N15" s="96" t="s">
        <v>22</v>
      </c>
      <c r="O15" s="96" t="s">
        <v>23</v>
      </c>
    </row>
    <row r="16" spans="1:15" ht="18.75" x14ac:dyDescent="0.25">
      <c r="A16" s="96"/>
      <c r="B16" s="96"/>
      <c r="C16" s="96" t="s">
        <v>24</v>
      </c>
      <c r="D16" s="96" t="s">
        <v>25</v>
      </c>
      <c r="E16" s="96" t="s">
        <v>26</v>
      </c>
      <c r="F16" s="96"/>
      <c r="G16" s="96"/>
      <c r="H16" s="101" t="s">
        <v>90</v>
      </c>
      <c r="I16" s="101"/>
      <c r="J16" s="101"/>
      <c r="K16" s="101"/>
      <c r="L16" s="101"/>
      <c r="M16" s="101"/>
      <c r="N16" s="96"/>
      <c r="O16" s="96"/>
    </row>
    <row r="17" spans="1:15" ht="15" customHeight="1" x14ac:dyDescent="0.25">
      <c r="A17" s="96"/>
      <c r="B17" s="96"/>
      <c r="C17" s="96"/>
      <c r="D17" s="96"/>
      <c r="E17" s="96"/>
      <c r="F17" s="96"/>
      <c r="G17" s="96"/>
      <c r="H17" s="30">
        <v>2022</v>
      </c>
      <c r="I17" s="30">
        <v>2023</v>
      </c>
      <c r="J17" s="30">
        <v>2024</v>
      </c>
      <c r="K17" s="30">
        <v>2025</v>
      </c>
      <c r="L17" s="30">
        <v>2026</v>
      </c>
      <c r="M17" s="30">
        <v>2027</v>
      </c>
      <c r="N17" s="96"/>
      <c r="O17" s="96"/>
    </row>
    <row r="18" spans="1:15" ht="168.75" x14ac:dyDescent="0.25">
      <c r="A18" s="19" t="s">
        <v>27</v>
      </c>
      <c r="B18" s="20" t="s">
        <v>58</v>
      </c>
      <c r="C18" s="33" t="s">
        <v>93</v>
      </c>
      <c r="D18" s="33" t="s">
        <v>94</v>
      </c>
      <c r="E18" s="21" t="s">
        <v>28</v>
      </c>
      <c r="F18" s="22">
        <v>2.11</v>
      </c>
      <c r="G18" s="22">
        <v>2.11</v>
      </c>
      <c r="H18" s="22">
        <v>2.11</v>
      </c>
      <c r="I18" s="22"/>
      <c r="J18" s="22"/>
      <c r="K18" s="22"/>
      <c r="L18" s="22"/>
      <c r="M18" s="22"/>
      <c r="N18" s="32" t="s">
        <v>96</v>
      </c>
      <c r="O18" s="21" t="s">
        <v>79</v>
      </c>
    </row>
    <row r="19" spans="1:15" ht="206.25" x14ac:dyDescent="0.25">
      <c r="A19" s="19" t="s">
        <v>29</v>
      </c>
      <c r="B19" s="20" t="s">
        <v>70</v>
      </c>
      <c r="C19" s="21" t="s">
        <v>30</v>
      </c>
      <c r="D19" s="21" t="s">
        <v>31</v>
      </c>
      <c r="E19" s="21" t="s">
        <v>28</v>
      </c>
      <c r="F19" s="23">
        <v>1.25</v>
      </c>
      <c r="G19" s="22">
        <v>36.94</v>
      </c>
      <c r="H19" s="22">
        <v>-52.25</v>
      </c>
      <c r="I19" s="22"/>
      <c r="J19" s="22"/>
      <c r="K19" s="22"/>
      <c r="L19" s="22"/>
      <c r="M19" s="22"/>
      <c r="N19" s="32" t="s">
        <v>95</v>
      </c>
      <c r="O19" s="21" t="s">
        <v>32</v>
      </c>
    </row>
    <row r="20" spans="1:15" ht="15.6" hidden="1" customHeight="1" x14ac:dyDescent="0.3">
      <c r="A20" s="94" t="s">
        <v>20</v>
      </c>
      <c r="B20" s="94"/>
      <c r="C20" s="94" t="s">
        <v>21</v>
      </c>
      <c r="D20" s="94"/>
      <c r="E20" s="94"/>
      <c r="F20" s="95"/>
      <c r="G20" s="95"/>
      <c r="H20" s="95"/>
      <c r="I20" s="95"/>
      <c r="J20" s="95"/>
      <c r="K20" s="95"/>
      <c r="L20" s="95"/>
      <c r="M20" s="95"/>
      <c r="N20" s="94" t="s">
        <v>22</v>
      </c>
      <c r="O20" s="94" t="s">
        <v>23</v>
      </c>
    </row>
    <row r="21" spans="1:15" ht="15.6" hidden="1" customHeight="1" x14ac:dyDescent="0.3">
      <c r="A21" s="94"/>
      <c r="B21" s="94"/>
      <c r="C21" s="94" t="s">
        <v>24</v>
      </c>
      <c r="D21" s="94" t="s">
        <v>25</v>
      </c>
      <c r="E21" s="94" t="s">
        <v>26</v>
      </c>
      <c r="F21" s="95"/>
      <c r="G21" s="95"/>
      <c r="H21" s="95"/>
      <c r="I21" s="95"/>
      <c r="J21" s="95"/>
      <c r="K21" s="95"/>
      <c r="L21" s="95"/>
      <c r="M21" s="95"/>
      <c r="N21" s="94"/>
      <c r="O21" s="94"/>
    </row>
    <row r="22" spans="1:15" ht="15.6" hidden="1" customHeight="1" x14ac:dyDescent="0.3">
      <c r="A22" s="94"/>
      <c r="B22" s="94"/>
      <c r="C22" s="94"/>
      <c r="D22" s="94"/>
      <c r="E22" s="94"/>
      <c r="F22" s="95"/>
      <c r="G22" s="95"/>
      <c r="H22" s="34"/>
      <c r="I22" s="34"/>
      <c r="J22" s="34"/>
      <c r="K22" s="34"/>
      <c r="L22" s="34"/>
      <c r="M22" s="34"/>
      <c r="N22" s="94"/>
      <c r="O22" s="94"/>
    </row>
    <row r="23" spans="1:15" ht="15.6" customHeight="1" x14ac:dyDescent="0.25">
      <c r="A23" s="87" t="s">
        <v>20</v>
      </c>
      <c r="B23" s="81"/>
      <c r="C23" s="90" t="s">
        <v>21</v>
      </c>
      <c r="D23" s="90"/>
      <c r="E23" s="90"/>
      <c r="F23" s="91" t="s">
        <v>81</v>
      </c>
      <c r="G23" s="91" t="s">
        <v>82</v>
      </c>
      <c r="H23" s="81" t="s">
        <v>83</v>
      </c>
      <c r="I23" s="81"/>
      <c r="J23" s="81"/>
      <c r="K23" s="81"/>
      <c r="L23" s="81"/>
      <c r="M23" s="81"/>
      <c r="N23" s="81" t="s">
        <v>22</v>
      </c>
      <c r="O23" s="84" t="s">
        <v>23</v>
      </c>
    </row>
    <row r="24" spans="1:15" ht="15.6" customHeight="1" x14ac:dyDescent="0.25">
      <c r="A24" s="88"/>
      <c r="B24" s="82"/>
      <c r="C24" s="82" t="s">
        <v>24</v>
      </c>
      <c r="D24" s="82" t="s">
        <v>25</v>
      </c>
      <c r="E24" s="82" t="s">
        <v>26</v>
      </c>
      <c r="F24" s="92"/>
      <c r="G24" s="92"/>
      <c r="H24" s="82" t="s">
        <v>33</v>
      </c>
      <c r="I24" s="82"/>
      <c r="J24" s="82" t="s">
        <v>11</v>
      </c>
      <c r="K24" s="82"/>
      <c r="L24" s="82"/>
      <c r="M24" s="82"/>
      <c r="N24" s="82"/>
      <c r="O24" s="85"/>
    </row>
    <row r="25" spans="1:15" ht="15.6" customHeight="1" x14ac:dyDescent="0.25">
      <c r="A25" s="89"/>
      <c r="B25" s="83"/>
      <c r="C25" s="83"/>
      <c r="D25" s="83"/>
      <c r="E25" s="83"/>
      <c r="F25" s="93"/>
      <c r="G25" s="93"/>
      <c r="H25" s="35" t="s">
        <v>12</v>
      </c>
      <c r="I25" s="35" t="s">
        <v>13</v>
      </c>
      <c r="J25" s="35" t="s">
        <v>12</v>
      </c>
      <c r="K25" s="35" t="s">
        <v>13</v>
      </c>
      <c r="L25" s="35" t="s">
        <v>14</v>
      </c>
      <c r="M25" s="35" t="s">
        <v>15</v>
      </c>
      <c r="N25" s="83"/>
      <c r="O25" s="86"/>
    </row>
    <row r="26" spans="1:15" ht="54.95" customHeight="1" x14ac:dyDescent="0.25">
      <c r="A26" s="42" t="s">
        <v>34</v>
      </c>
      <c r="B26" s="60" t="s">
        <v>35</v>
      </c>
      <c r="C26" s="60" t="s">
        <v>36</v>
      </c>
      <c r="D26" s="60" t="s">
        <v>37</v>
      </c>
      <c r="E26" s="60" t="s">
        <v>45</v>
      </c>
      <c r="F26" s="57">
        <v>0</v>
      </c>
      <c r="G26" s="57">
        <v>0</v>
      </c>
      <c r="H26" s="54"/>
      <c r="I26" s="54"/>
      <c r="J26" s="29">
        <v>0</v>
      </c>
      <c r="K26" s="29">
        <v>0</v>
      </c>
      <c r="L26" s="36">
        <v>0</v>
      </c>
      <c r="M26" s="22">
        <v>257166.84</v>
      </c>
      <c r="N26" s="63" t="s">
        <v>95</v>
      </c>
      <c r="O26" s="60" t="s">
        <v>38</v>
      </c>
    </row>
    <row r="27" spans="1:15" ht="18.75" customHeight="1" x14ac:dyDescent="0.25">
      <c r="A27" s="43"/>
      <c r="B27" s="61"/>
      <c r="C27" s="61"/>
      <c r="D27" s="61"/>
      <c r="E27" s="61"/>
      <c r="F27" s="58"/>
      <c r="G27" s="58"/>
      <c r="H27" s="55"/>
      <c r="I27" s="55"/>
      <c r="J27" s="51" t="s">
        <v>92</v>
      </c>
      <c r="K27" s="52"/>
      <c r="L27" s="52"/>
      <c r="M27" s="53"/>
      <c r="N27" s="64"/>
      <c r="O27" s="61"/>
    </row>
    <row r="28" spans="1:15" ht="54.95" customHeight="1" x14ac:dyDescent="0.25">
      <c r="A28" s="43"/>
      <c r="B28" s="62"/>
      <c r="C28" s="62"/>
      <c r="D28" s="62"/>
      <c r="E28" s="62"/>
      <c r="F28" s="59"/>
      <c r="G28" s="59"/>
      <c r="H28" s="56"/>
      <c r="I28" s="56"/>
      <c r="J28" s="22">
        <v>0</v>
      </c>
      <c r="K28" s="22">
        <v>0</v>
      </c>
      <c r="L28" s="22">
        <v>0</v>
      </c>
      <c r="M28" s="22">
        <v>0</v>
      </c>
      <c r="N28" s="65"/>
      <c r="O28" s="62"/>
    </row>
    <row r="29" spans="1:15" ht="54.95" customHeight="1" x14ac:dyDescent="0.25">
      <c r="A29" s="43"/>
      <c r="B29" s="60" t="s">
        <v>39</v>
      </c>
      <c r="C29" s="60" t="s">
        <v>40</v>
      </c>
      <c r="D29" s="60" t="s">
        <v>41</v>
      </c>
      <c r="E29" s="60" t="s">
        <v>45</v>
      </c>
      <c r="F29" s="57">
        <v>37000000</v>
      </c>
      <c r="G29" s="57">
        <v>37592000</v>
      </c>
      <c r="H29" s="54"/>
      <c r="I29" s="54"/>
      <c r="J29" s="29">
        <v>0</v>
      </c>
      <c r="K29" s="22">
        <v>0</v>
      </c>
      <c r="L29" s="36">
        <v>0</v>
      </c>
      <c r="M29" s="22">
        <v>0</v>
      </c>
      <c r="N29" s="63" t="s">
        <v>95</v>
      </c>
      <c r="O29" s="60" t="s">
        <v>38</v>
      </c>
    </row>
    <row r="30" spans="1:15" ht="18.75" customHeight="1" x14ac:dyDescent="0.25">
      <c r="A30" s="43"/>
      <c r="B30" s="61"/>
      <c r="C30" s="61"/>
      <c r="D30" s="61"/>
      <c r="E30" s="61"/>
      <c r="F30" s="58"/>
      <c r="G30" s="58"/>
      <c r="H30" s="55"/>
      <c r="I30" s="55"/>
      <c r="J30" s="51" t="s">
        <v>92</v>
      </c>
      <c r="K30" s="52"/>
      <c r="L30" s="52"/>
      <c r="M30" s="53"/>
      <c r="N30" s="64"/>
      <c r="O30" s="61"/>
    </row>
    <row r="31" spans="1:15" ht="54.95" customHeight="1" x14ac:dyDescent="0.25">
      <c r="A31" s="43"/>
      <c r="B31" s="62"/>
      <c r="C31" s="62"/>
      <c r="D31" s="62"/>
      <c r="E31" s="62"/>
      <c r="F31" s="59"/>
      <c r="G31" s="59"/>
      <c r="H31" s="56"/>
      <c r="I31" s="56"/>
      <c r="J31" s="22">
        <v>0</v>
      </c>
      <c r="K31" s="22">
        <v>37000000</v>
      </c>
      <c r="L31" s="22">
        <v>37000000</v>
      </c>
      <c r="M31" s="22">
        <v>37000000</v>
      </c>
      <c r="N31" s="65"/>
      <c r="O31" s="62"/>
    </row>
    <row r="32" spans="1:15" ht="54.95" customHeight="1" x14ac:dyDescent="0.25">
      <c r="A32" s="43"/>
      <c r="B32" s="60" t="s">
        <v>42</v>
      </c>
      <c r="C32" s="60" t="s">
        <v>43</v>
      </c>
      <c r="D32" s="60" t="s">
        <v>44</v>
      </c>
      <c r="E32" s="60" t="s">
        <v>45</v>
      </c>
      <c r="F32" s="57">
        <v>7200000</v>
      </c>
      <c r="G32" s="57">
        <v>6612753.4859999996</v>
      </c>
      <c r="H32" s="54"/>
      <c r="I32" s="54"/>
      <c r="J32" s="29">
        <v>0</v>
      </c>
      <c r="K32" s="22">
        <v>0</v>
      </c>
      <c r="L32" s="37">
        <v>9329244.034</v>
      </c>
      <c r="M32" s="37">
        <v>9329244.0299999993</v>
      </c>
      <c r="N32" s="63" t="s">
        <v>95</v>
      </c>
      <c r="O32" s="60" t="s">
        <v>38</v>
      </c>
    </row>
    <row r="33" spans="1:15" ht="18.75" customHeight="1" x14ac:dyDescent="0.25">
      <c r="A33" s="43"/>
      <c r="B33" s="61"/>
      <c r="C33" s="61"/>
      <c r="D33" s="61"/>
      <c r="E33" s="61"/>
      <c r="F33" s="58"/>
      <c r="G33" s="58"/>
      <c r="H33" s="55"/>
      <c r="I33" s="55"/>
      <c r="J33" s="51" t="s">
        <v>92</v>
      </c>
      <c r="K33" s="52"/>
      <c r="L33" s="52"/>
      <c r="M33" s="53"/>
      <c r="N33" s="64"/>
      <c r="O33" s="61"/>
    </row>
    <row r="34" spans="1:15" ht="54.95" customHeight="1" x14ac:dyDescent="0.25">
      <c r="A34" s="44"/>
      <c r="B34" s="62"/>
      <c r="C34" s="62"/>
      <c r="D34" s="62"/>
      <c r="E34" s="62"/>
      <c r="F34" s="59"/>
      <c r="G34" s="59"/>
      <c r="H34" s="56"/>
      <c r="I34" s="56"/>
      <c r="J34" s="22">
        <v>0</v>
      </c>
      <c r="K34" s="22">
        <v>4500000</v>
      </c>
      <c r="L34" s="22">
        <v>7833333.333333333</v>
      </c>
      <c r="M34" s="22">
        <v>7200000</v>
      </c>
      <c r="N34" s="65"/>
      <c r="O34" s="62"/>
    </row>
    <row r="35" spans="1:15" ht="15" customHeight="1" x14ac:dyDescent="0.25">
      <c r="A35" s="24" t="str">
        <f>+B26</f>
        <v>C1. PROYECTOS DE INFRAESTRUCTURA EN VIVIENDA Y SERVICIOS BÁSICOS FINANCIADA</v>
      </c>
      <c r="B35" s="25"/>
      <c r="C35" s="25"/>
      <c r="D35" s="25"/>
      <c r="E35" s="25"/>
      <c r="F35" s="25"/>
      <c r="G35" s="25"/>
      <c r="H35" s="26"/>
      <c r="I35" s="27"/>
      <c r="J35" s="27"/>
      <c r="K35" s="27"/>
      <c r="L35" s="27"/>
      <c r="M35" s="27"/>
      <c r="N35" s="27"/>
      <c r="O35" s="28"/>
    </row>
    <row r="36" spans="1:15" ht="60" customHeight="1" x14ac:dyDescent="0.25">
      <c r="A36" s="45" t="s">
        <v>46</v>
      </c>
      <c r="B36" s="60" t="s">
        <v>66</v>
      </c>
      <c r="C36" s="60" t="s">
        <v>62</v>
      </c>
      <c r="D36" s="60" t="s">
        <v>63</v>
      </c>
      <c r="E36" s="60" t="s">
        <v>45</v>
      </c>
      <c r="F36" s="78">
        <v>0</v>
      </c>
      <c r="G36" s="57">
        <v>0</v>
      </c>
      <c r="H36" s="54"/>
      <c r="I36" s="54"/>
      <c r="J36" s="29">
        <v>0</v>
      </c>
      <c r="K36" s="29">
        <v>0</v>
      </c>
      <c r="L36" s="36">
        <v>0</v>
      </c>
      <c r="M36" s="41">
        <v>100</v>
      </c>
      <c r="N36" s="63" t="s">
        <v>95</v>
      </c>
      <c r="O36" s="60" t="s">
        <v>97</v>
      </c>
    </row>
    <row r="37" spans="1:15" ht="18.75" customHeight="1" x14ac:dyDescent="0.25">
      <c r="A37" s="46"/>
      <c r="B37" s="61"/>
      <c r="C37" s="61"/>
      <c r="D37" s="61"/>
      <c r="E37" s="61"/>
      <c r="F37" s="79"/>
      <c r="G37" s="58"/>
      <c r="H37" s="55"/>
      <c r="I37" s="55"/>
      <c r="J37" s="51" t="s">
        <v>92</v>
      </c>
      <c r="K37" s="52"/>
      <c r="L37" s="52"/>
      <c r="M37" s="53"/>
      <c r="N37" s="64"/>
      <c r="O37" s="61"/>
    </row>
    <row r="38" spans="1:15" ht="60" customHeight="1" x14ac:dyDescent="0.25">
      <c r="A38" s="46"/>
      <c r="B38" s="62"/>
      <c r="C38" s="62"/>
      <c r="D38" s="62"/>
      <c r="E38" s="62"/>
      <c r="F38" s="80"/>
      <c r="G38" s="59"/>
      <c r="H38" s="56"/>
      <c r="I38" s="56"/>
      <c r="J38" s="22">
        <v>0</v>
      </c>
      <c r="K38" s="22">
        <v>0</v>
      </c>
      <c r="L38" s="22">
        <v>0</v>
      </c>
      <c r="M38" s="22">
        <v>0</v>
      </c>
      <c r="N38" s="65"/>
      <c r="O38" s="62"/>
    </row>
    <row r="39" spans="1:15" ht="45" customHeight="1" x14ac:dyDescent="0.25">
      <c r="A39" s="46"/>
      <c r="B39" s="60" t="s">
        <v>64</v>
      </c>
      <c r="C39" s="60" t="s">
        <v>47</v>
      </c>
      <c r="D39" s="60" t="s">
        <v>48</v>
      </c>
      <c r="E39" s="60" t="s">
        <v>45</v>
      </c>
      <c r="F39" s="78">
        <v>0</v>
      </c>
      <c r="G39" s="57">
        <v>0</v>
      </c>
      <c r="H39" s="54"/>
      <c r="I39" s="54"/>
      <c r="J39" s="29">
        <v>0</v>
      </c>
      <c r="K39" s="29">
        <v>0</v>
      </c>
      <c r="L39" s="36">
        <v>0</v>
      </c>
      <c r="M39" s="22">
        <v>0</v>
      </c>
      <c r="N39" s="63" t="s">
        <v>95</v>
      </c>
      <c r="O39" s="60" t="s">
        <v>49</v>
      </c>
    </row>
    <row r="40" spans="1:15" ht="18.75" customHeight="1" x14ac:dyDescent="0.25">
      <c r="A40" s="46"/>
      <c r="B40" s="61"/>
      <c r="C40" s="61"/>
      <c r="D40" s="61"/>
      <c r="E40" s="61"/>
      <c r="F40" s="79"/>
      <c r="G40" s="58"/>
      <c r="H40" s="55"/>
      <c r="I40" s="55"/>
      <c r="J40" s="51" t="s">
        <v>92</v>
      </c>
      <c r="K40" s="52"/>
      <c r="L40" s="52"/>
      <c r="M40" s="53"/>
      <c r="N40" s="64"/>
      <c r="O40" s="61"/>
    </row>
    <row r="41" spans="1:15" ht="45" customHeight="1" x14ac:dyDescent="0.25">
      <c r="A41" s="46"/>
      <c r="B41" s="62"/>
      <c r="C41" s="62"/>
      <c r="D41" s="62"/>
      <c r="E41" s="62"/>
      <c r="F41" s="80"/>
      <c r="G41" s="59"/>
      <c r="H41" s="56"/>
      <c r="I41" s="56"/>
      <c r="J41" s="22">
        <v>0</v>
      </c>
      <c r="K41" s="22">
        <v>0</v>
      </c>
      <c r="L41" s="22">
        <v>0</v>
      </c>
      <c r="M41" s="22">
        <v>0</v>
      </c>
      <c r="N41" s="65"/>
      <c r="O41" s="62"/>
    </row>
    <row r="42" spans="1:15" ht="50.1" customHeight="1" x14ac:dyDescent="0.25">
      <c r="A42" s="46"/>
      <c r="B42" s="60" t="s">
        <v>50</v>
      </c>
      <c r="C42" s="60" t="s">
        <v>71</v>
      </c>
      <c r="D42" s="60" t="s">
        <v>51</v>
      </c>
      <c r="E42" s="60" t="s">
        <v>45</v>
      </c>
      <c r="F42" s="78">
        <v>0</v>
      </c>
      <c r="G42" s="57">
        <v>0</v>
      </c>
      <c r="H42" s="54"/>
      <c r="I42" s="54"/>
      <c r="J42" s="29">
        <v>0</v>
      </c>
      <c r="K42" s="29">
        <v>0</v>
      </c>
      <c r="L42" s="36">
        <v>0</v>
      </c>
      <c r="M42" s="41">
        <v>100</v>
      </c>
      <c r="N42" s="63" t="s">
        <v>95</v>
      </c>
      <c r="O42" s="60" t="s">
        <v>52</v>
      </c>
    </row>
    <row r="43" spans="1:15" ht="18.75" customHeight="1" x14ac:dyDescent="0.25">
      <c r="A43" s="46"/>
      <c r="B43" s="61"/>
      <c r="C43" s="61"/>
      <c r="D43" s="61"/>
      <c r="E43" s="61"/>
      <c r="F43" s="79"/>
      <c r="G43" s="58"/>
      <c r="H43" s="55"/>
      <c r="I43" s="55"/>
      <c r="J43" s="51" t="s">
        <v>92</v>
      </c>
      <c r="K43" s="52"/>
      <c r="L43" s="52"/>
      <c r="M43" s="53"/>
      <c r="N43" s="64"/>
      <c r="O43" s="61"/>
    </row>
    <row r="44" spans="1:15" ht="50.1" customHeight="1" x14ac:dyDescent="0.25">
      <c r="A44" s="47"/>
      <c r="B44" s="62"/>
      <c r="C44" s="62"/>
      <c r="D44" s="62"/>
      <c r="E44" s="62"/>
      <c r="F44" s="80"/>
      <c r="G44" s="59"/>
      <c r="H44" s="56"/>
      <c r="I44" s="56"/>
      <c r="J44" s="22">
        <v>0</v>
      </c>
      <c r="K44" s="22">
        <v>0</v>
      </c>
      <c r="L44" s="22">
        <v>0</v>
      </c>
      <c r="M44" s="22">
        <v>0</v>
      </c>
      <c r="N44" s="65"/>
      <c r="O44" s="62"/>
    </row>
    <row r="45" spans="1:15" ht="15" customHeight="1" x14ac:dyDescent="0.25">
      <c r="A45" s="24" t="str">
        <f>+B29</f>
        <v>C2. PROYECTOS DE INFRAESTRUCTURA DE EDUCACIÓN, SALUD Y PARA LA ALIMENTACIÓN FINANCIADA</v>
      </c>
      <c r="B45" s="25"/>
      <c r="C45" s="25"/>
      <c r="D45" s="25"/>
      <c r="E45" s="25"/>
      <c r="F45" s="25"/>
      <c r="G45" s="25"/>
      <c r="H45" s="26"/>
      <c r="I45" s="27"/>
      <c r="J45" s="27"/>
      <c r="K45" s="27"/>
      <c r="L45" s="27"/>
      <c r="M45" s="27"/>
      <c r="N45" s="27"/>
      <c r="O45" s="28"/>
    </row>
    <row r="46" spans="1:15" ht="65.099999999999994" customHeight="1" x14ac:dyDescent="0.25">
      <c r="A46" s="48" t="s">
        <v>46</v>
      </c>
      <c r="B46" s="60" t="s">
        <v>73</v>
      </c>
      <c r="C46" s="60" t="s">
        <v>56</v>
      </c>
      <c r="D46" s="60" t="s">
        <v>59</v>
      </c>
      <c r="E46" s="60" t="s">
        <v>45</v>
      </c>
      <c r="F46" s="78">
        <v>100</v>
      </c>
      <c r="G46" s="57">
        <v>100</v>
      </c>
      <c r="H46" s="54"/>
      <c r="I46" s="54"/>
      <c r="J46" s="29">
        <v>0</v>
      </c>
      <c r="K46" s="29">
        <v>0</v>
      </c>
      <c r="L46" s="36">
        <v>0</v>
      </c>
      <c r="M46" s="41">
        <v>0</v>
      </c>
      <c r="N46" s="63" t="s">
        <v>95</v>
      </c>
      <c r="O46" s="60" t="s">
        <v>97</v>
      </c>
    </row>
    <row r="47" spans="1:15" ht="18.75" customHeight="1" x14ac:dyDescent="0.25">
      <c r="A47" s="49"/>
      <c r="B47" s="61"/>
      <c r="C47" s="61"/>
      <c r="D47" s="61"/>
      <c r="E47" s="61"/>
      <c r="F47" s="79"/>
      <c r="G47" s="58"/>
      <c r="H47" s="55"/>
      <c r="I47" s="55"/>
      <c r="J47" s="51" t="s">
        <v>92</v>
      </c>
      <c r="K47" s="52"/>
      <c r="L47" s="52"/>
      <c r="M47" s="53"/>
      <c r="N47" s="64"/>
      <c r="O47" s="61"/>
    </row>
    <row r="48" spans="1:15" ht="65.099999999999994" customHeight="1" x14ac:dyDescent="0.25">
      <c r="A48" s="49"/>
      <c r="B48" s="62"/>
      <c r="C48" s="62"/>
      <c r="D48" s="62"/>
      <c r="E48" s="62"/>
      <c r="F48" s="80"/>
      <c r="G48" s="59"/>
      <c r="H48" s="56"/>
      <c r="I48" s="56"/>
      <c r="J48" s="22">
        <v>0</v>
      </c>
      <c r="K48" s="22">
        <v>100</v>
      </c>
      <c r="L48" s="22">
        <v>100</v>
      </c>
      <c r="M48" s="22">
        <v>100</v>
      </c>
      <c r="N48" s="65"/>
      <c r="O48" s="62"/>
    </row>
    <row r="49" spans="1:15" ht="50.1" customHeight="1" x14ac:dyDescent="0.25">
      <c r="A49" s="49" t="s">
        <v>46</v>
      </c>
      <c r="B49" s="60" t="s">
        <v>74</v>
      </c>
      <c r="C49" s="60" t="s">
        <v>47</v>
      </c>
      <c r="D49" s="60" t="s">
        <v>48</v>
      </c>
      <c r="E49" s="60" t="s">
        <v>45</v>
      </c>
      <c r="F49" s="78">
        <v>100</v>
      </c>
      <c r="G49" s="57">
        <v>100</v>
      </c>
      <c r="H49" s="54"/>
      <c r="I49" s="54"/>
      <c r="J49" s="29">
        <v>0</v>
      </c>
      <c r="K49" s="29">
        <v>0</v>
      </c>
      <c r="L49" s="36">
        <v>0</v>
      </c>
      <c r="M49" s="41">
        <v>0</v>
      </c>
      <c r="N49" s="63" t="s">
        <v>95</v>
      </c>
      <c r="O49" s="60" t="s">
        <v>97</v>
      </c>
    </row>
    <row r="50" spans="1:15" ht="18.75" customHeight="1" x14ac:dyDescent="0.25">
      <c r="A50" s="49"/>
      <c r="B50" s="61"/>
      <c r="C50" s="61"/>
      <c r="D50" s="61"/>
      <c r="E50" s="61"/>
      <c r="F50" s="79"/>
      <c r="G50" s="58"/>
      <c r="H50" s="55"/>
      <c r="I50" s="55"/>
      <c r="J50" s="51" t="s">
        <v>92</v>
      </c>
      <c r="K50" s="52"/>
      <c r="L50" s="52"/>
      <c r="M50" s="53"/>
      <c r="N50" s="64"/>
      <c r="O50" s="61"/>
    </row>
    <row r="51" spans="1:15" ht="50.1" customHeight="1" x14ac:dyDescent="0.25">
      <c r="A51" s="49"/>
      <c r="B51" s="62"/>
      <c r="C51" s="62"/>
      <c r="D51" s="62"/>
      <c r="E51" s="62"/>
      <c r="F51" s="80"/>
      <c r="G51" s="59"/>
      <c r="H51" s="56"/>
      <c r="I51" s="56"/>
      <c r="J51" s="22">
        <v>0</v>
      </c>
      <c r="K51" s="22">
        <v>100</v>
      </c>
      <c r="L51" s="22">
        <v>100</v>
      </c>
      <c r="M51" s="22">
        <v>100</v>
      </c>
      <c r="N51" s="65"/>
      <c r="O51" s="62"/>
    </row>
    <row r="52" spans="1:15" ht="50.1" customHeight="1" x14ac:dyDescent="0.25">
      <c r="A52" s="49"/>
      <c r="B52" s="60" t="s">
        <v>67</v>
      </c>
      <c r="C52" s="60" t="s">
        <v>75</v>
      </c>
      <c r="D52" s="60" t="s">
        <v>53</v>
      </c>
      <c r="E52" s="60" t="s">
        <v>45</v>
      </c>
      <c r="F52" s="78">
        <v>100</v>
      </c>
      <c r="G52" s="57">
        <v>100</v>
      </c>
      <c r="H52" s="54"/>
      <c r="I52" s="54"/>
      <c r="J52" s="29">
        <v>0</v>
      </c>
      <c r="K52" s="29">
        <v>0</v>
      </c>
      <c r="L52" s="36">
        <v>0</v>
      </c>
      <c r="M52" s="41">
        <v>0</v>
      </c>
      <c r="N52" s="63" t="s">
        <v>95</v>
      </c>
      <c r="O52" s="60" t="s">
        <v>52</v>
      </c>
    </row>
    <row r="53" spans="1:15" ht="18.75" customHeight="1" x14ac:dyDescent="0.25">
      <c r="A53" s="49"/>
      <c r="B53" s="61"/>
      <c r="C53" s="61"/>
      <c r="D53" s="61"/>
      <c r="E53" s="61"/>
      <c r="F53" s="79"/>
      <c r="G53" s="58"/>
      <c r="H53" s="55"/>
      <c r="I53" s="55"/>
      <c r="J53" s="51" t="s">
        <v>92</v>
      </c>
      <c r="K53" s="52"/>
      <c r="L53" s="52"/>
      <c r="M53" s="53"/>
      <c r="N53" s="64"/>
      <c r="O53" s="61"/>
    </row>
    <row r="54" spans="1:15" ht="50.1" customHeight="1" x14ac:dyDescent="0.25">
      <c r="A54" s="50"/>
      <c r="B54" s="62"/>
      <c r="C54" s="62"/>
      <c r="D54" s="62"/>
      <c r="E54" s="62"/>
      <c r="F54" s="80"/>
      <c r="G54" s="59"/>
      <c r="H54" s="56"/>
      <c r="I54" s="56"/>
      <c r="J54" s="22">
        <v>0</v>
      </c>
      <c r="K54" s="22">
        <v>100</v>
      </c>
      <c r="L54" s="22">
        <v>100</v>
      </c>
      <c r="M54" s="22">
        <v>100</v>
      </c>
      <c r="N54" s="65"/>
      <c r="O54" s="62"/>
    </row>
    <row r="55" spans="1:15" ht="15" customHeight="1" x14ac:dyDescent="0.25">
      <c r="A55" s="24" t="str">
        <f>+B32</f>
        <v>C3. PROYECTOS DE INFRAESTRUCTURA PARA URBANIZACIÓN FINANCIADA</v>
      </c>
      <c r="B55" s="25"/>
      <c r="C55" s="25"/>
      <c r="D55" s="25"/>
      <c r="E55" s="25"/>
      <c r="F55" s="25"/>
      <c r="G55" s="25"/>
      <c r="H55" s="26"/>
      <c r="I55" s="27"/>
      <c r="J55" s="27"/>
      <c r="K55" s="27"/>
      <c r="L55" s="27"/>
      <c r="M55" s="27"/>
      <c r="N55" s="27"/>
      <c r="O55" s="28"/>
    </row>
    <row r="56" spans="1:15" ht="50.1" customHeight="1" x14ac:dyDescent="0.25">
      <c r="A56" s="48" t="s">
        <v>46</v>
      </c>
      <c r="B56" s="60" t="s">
        <v>60</v>
      </c>
      <c r="C56" s="60" t="s">
        <v>68</v>
      </c>
      <c r="D56" s="60" t="s">
        <v>69</v>
      </c>
      <c r="E56" s="60" t="s">
        <v>45</v>
      </c>
      <c r="F56" s="78">
        <v>100</v>
      </c>
      <c r="G56" s="57">
        <v>100</v>
      </c>
      <c r="H56" s="54"/>
      <c r="I56" s="54"/>
      <c r="J56" s="29">
        <v>0</v>
      </c>
      <c r="K56" s="29">
        <v>0</v>
      </c>
      <c r="L56" s="36">
        <v>100</v>
      </c>
      <c r="M56" s="22">
        <v>100</v>
      </c>
      <c r="N56" s="63" t="s">
        <v>95</v>
      </c>
      <c r="O56" s="60" t="s">
        <v>97</v>
      </c>
    </row>
    <row r="57" spans="1:15" ht="18.75" customHeight="1" x14ac:dyDescent="0.25">
      <c r="A57" s="49"/>
      <c r="B57" s="61"/>
      <c r="C57" s="61"/>
      <c r="D57" s="61"/>
      <c r="E57" s="61"/>
      <c r="F57" s="79"/>
      <c r="G57" s="58"/>
      <c r="H57" s="55"/>
      <c r="I57" s="55"/>
      <c r="J57" s="51" t="s">
        <v>92</v>
      </c>
      <c r="K57" s="52"/>
      <c r="L57" s="52"/>
      <c r="M57" s="53"/>
      <c r="N57" s="64"/>
      <c r="O57" s="61"/>
    </row>
    <row r="58" spans="1:15" ht="50.1" customHeight="1" x14ac:dyDescent="0.25">
      <c r="A58" s="49"/>
      <c r="B58" s="62"/>
      <c r="C58" s="62"/>
      <c r="D58" s="62"/>
      <c r="E58" s="62"/>
      <c r="F58" s="80"/>
      <c r="G58" s="59"/>
      <c r="H58" s="56"/>
      <c r="I58" s="56"/>
      <c r="J58" s="22">
        <v>0</v>
      </c>
      <c r="K58" s="22">
        <v>100</v>
      </c>
      <c r="L58" s="22">
        <v>100</v>
      </c>
      <c r="M58" s="22">
        <v>100</v>
      </c>
      <c r="N58" s="65"/>
      <c r="O58" s="62"/>
    </row>
    <row r="59" spans="1:15" ht="50.1" customHeight="1" x14ac:dyDescent="0.25">
      <c r="A59" s="49"/>
      <c r="B59" s="60" t="s">
        <v>61</v>
      </c>
      <c r="C59" s="60" t="s">
        <v>47</v>
      </c>
      <c r="D59" s="60" t="s">
        <v>48</v>
      </c>
      <c r="E59" s="60" t="s">
        <v>45</v>
      </c>
      <c r="F59" s="78">
        <v>100</v>
      </c>
      <c r="G59" s="57">
        <v>500</v>
      </c>
      <c r="H59" s="54"/>
      <c r="I59" s="54"/>
      <c r="J59" s="29">
        <v>0</v>
      </c>
      <c r="K59" s="29">
        <v>0</v>
      </c>
      <c r="L59" s="37">
        <v>166.67</v>
      </c>
      <c r="M59" s="22">
        <v>100</v>
      </c>
      <c r="N59" s="63" t="s">
        <v>95</v>
      </c>
      <c r="O59" s="60" t="s">
        <v>97</v>
      </c>
    </row>
    <row r="60" spans="1:15" ht="18.75" customHeight="1" x14ac:dyDescent="0.25">
      <c r="A60" s="49"/>
      <c r="B60" s="61"/>
      <c r="C60" s="61"/>
      <c r="D60" s="61"/>
      <c r="E60" s="61"/>
      <c r="F60" s="79"/>
      <c r="G60" s="58"/>
      <c r="H60" s="55"/>
      <c r="I60" s="55"/>
      <c r="J60" s="51" t="s">
        <v>92</v>
      </c>
      <c r="K60" s="52"/>
      <c r="L60" s="52"/>
      <c r="M60" s="53"/>
      <c r="N60" s="64"/>
      <c r="O60" s="61"/>
    </row>
    <row r="61" spans="1:15" ht="50.1" customHeight="1" x14ac:dyDescent="0.25">
      <c r="A61" s="49"/>
      <c r="B61" s="62"/>
      <c r="C61" s="62"/>
      <c r="D61" s="62"/>
      <c r="E61" s="62"/>
      <c r="F61" s="80"/>
      <c r="G61" s="59"/>
      <c r="H61" s="56"/>
      <c r="I61" s="56"/>
      <c r="J61" s="22">
        <v>0</v>
      </c>
      <c r="K61" s="22">
        <v>100</v>
      </c>
      <c r="L61" s="22">
        <v>100</v>
      </c>
      <c r="M61" s="22">
        <v>100</v>
      </c>
      <c r="N61" s="65"/>
      <c r="O61" s="62"/>
    </row>
    <row r="62" spans="1:15" ht="50.1" customHeight="1" x14ac:dyDescent="0.25">
      <c r="A62" s="49"/>
      <c r="B62" s="60" t="s">
        <v>54</v>
      </c>
      <c r="C62" s="60" t="s">
        <v>72</v>
      </c>
      <c r="D62" s="60" t="s">
        <v>55</v>
      </c>
      <c r="E62" s="60" t="s">
        <v>45</v>
      </c>
      <c r="F62" s="78">
        <v>100</v>
      </c>
      <c r="G62" s="57">
        <v>100</v>
      </c>
      <c r="H62" s="54"/>
      <c r="I62" s="54"/>
      <c r="J62" s="29">
        <v>0</v>
      </c>
      <c r="K62" s="29">
        <v>0</v>
      </c>
      <c r="L62" s="38">
        <v>100</v>
      </c>
      <c r="M62" s="22">
        <v>100</v>
      </c>
      <c r="N62" s="63" t="s">
        <v>95</v>
      </c>
      <c r="O62" s="60" t="s">
        <v>52</v>
      </c>
    </row>
    <row r="63" spans="1:15" ht="18.75" customHeight="1" x14ac:dyDescent="0.25">
      <c r="A63" s="49"/>
      <c r="B63" s="61"/>
      <c r="C63" s="61"/>
      <c r="D63" s="61"/>
      <c r="E63" s="61"/>
      <c r="F63" s="79"/>
      <c r="G63" s="58"/>
      <c r="H63" s="55"/>
      <c r="I63" s="55"/>
      <c r="J63" s="51" t="s">
        <v>92</v>
      </c>
      <c r="K63" s="52"/>
      <c r="L63" s="52"/>
      <c r="M63" s="53"/>
      <c r="N63" s="64"/>
      <c r="O63" s="61"/>
    </row>
    <row r="64" spans="1:15" ht="50.1" customHeight="1" x14ac:dyDescent="0.25">
      <c r="A64" s="50"/>
      <c r="B64" s="62"/>
      <c r="C64" s="62"/>
      <c r="D64" s="62"/>
      <c r="E64" s="62"/>
      <c r="F64" s="80"/>
      <c r="G64" s="59"/>
      <c r="H64" s="56"/>
      <c r="I64" s="56"/>
      <c r="J64" s="22">
        <v>0</v>
      </c>
      <c r="K64" s="22">
        <v>100</v>
      </c>
      <c r="L64" s="22">
        <v>100</v>
      </c>
      <c r="M64" s="22">
        <v>100</v>
      </c>
      <c r="N64" s="65"/>
      <c r="O64" s="62"/>
    </row>
    <row r="65" spans="1:15" ht="15" customHeight="1" x14ac:dyDescent="0.3">
      <c r="A65" s="66" t="s">
        <v>91</v>
      </c>
      <c r="B65" s="67"/>
      <c r="C65" s="67"/>
      <c r="D65" s="67"/>
      <c r="E65" s="67"/>
      <c r="F65" s="67"/>
      <c r="G65" s="67"/>
      <c r="H65" s="67"/>
      <c r="I65" s="67"/>
      <c r="J65" s="67"/>
      <c r="K65" s="67"/>
      <c r="L65" s="67"/>
      <c r="M65" s="67"/>
      <c r="N65" s="67"/>
      <c r="O65" s="68"/>
    </row>
    <row r="66" spans="1:15" ht="15" customHeight="1" x14ac:dyDescent="0.25">
      <c r="A66" s="69" t="s">
        <v>98</v>
      </c>
      <c r="B66" s="70"/>
      <c r="C66" s="70"/>
      <c r="D66" s="70"/>
      <c r="E66" s="70"/>
      <c r="F66" s="70"/>
      <c r="G66" s="70"/>
      <c r="H66" s="70"/>
      <c r="I66" s="70"/>
      <c r="J66" s="70"/>
      <c r="K66" s="70"/>
      <c r="L66" s="70"/>
      <c r="M66" s="70"/>
      <c r="N66" s="70"/>
      <c r="O66" s="71"/>
    </row>
    <row r="67" spans="1:15" ht="15" customHeight="1" x14ac:dyDescent="0.25">
      <c r="A67" s="72"/>
      <c r="B67" s="73"/>
      <c r="C67" s="73"/>
      <c r="D67" s="73"/>
      <c r="E67" s="73"/>
      <c r="F67" s="73"/>
      <c r="G67" s="73"/>
      <c r="H67" s="73"/>
      <c r="I67" s="73"/>
      <c r="J67" s="73"/>
      <c r="K67" s="73"/>
      <c r="L67" s="73"/>
      <c r="M67" s="73"/>
      <c r="N67" s="73"/>
      <c r="O67" s="74"/>
    </row>
    <row r="68" spans="1:15" ht="15" customHeight="1" x14ac:dyDescent="0.25">
      <c r="A68" s="72"/>
      <c r="B68" s="73"/>
      <c r="C68" s="73"/>
      <c r="D68" s="73"/>
      <c r="E68" s="73"/>
      <c r="F68" s="73"/>
      <c r="G68" s="73"/>
      <c r="H68" s="73"/>
      <c r="I68" s="73"/>
      <c r="J68" s="73"/>
      <c r="K68" s="73"/>
      <c r="L68" s="73"/>
      <c r="M68" s="73"/>
      <c r="N68" s="73"/>
      <c r="O68" s="74"/>
    </row>
    <row r="69" spans="1:15" ht="189" customHeight="1" x14ac:dyDescent="0.25">
      <c r="A69" s="75"/>
      <c r="B69" s="76"/>
      <c r="C69" s="76"/>
      <c r="D69" s="76"/>
      <c r="E69" s="76"/>
      <c r="F69" s="76"/>
      <c r="G69" s="76"/>
      <c r="H69" s="76"/>
      <c r="I69" s="76"/>
      <c r="J69" s="76"/>
      <c r="K69" s="76"/>
      <c r="L69" s="76"/>
      <c r="M69" s="76"/>
      <c r="N69" s="76"/>
      <c r="O69" s="77"/>
    </row>
    <row r="70" spans="1:15" ht="15" customHeight="1" x14ac:dyDescent="0.25">
      <c r="C70" s="3"/>
      <c r="D70" s="3"/>
      <c r="E70" s="3"/>
      <c r="F70" s="3"/>
      <c r="G70" s="3"/>
      <c r="H70" s="3"/>
    </row>
    <row r="71" spans="1:15" ht="15" customHeight="1" x14ac:dyDescent="0.25">
      <c r="C71" s="3"/>
      <c r="D71" s="3"/>
      <c r="E71" s="3"/>
      <c r="F71" s="3"/>
      <c r="G71" s="3"/>
      <c r="H71" s="3"/>
    </row>
    <row r="72" spans="1:15" ht="15" customHeight="1" x14ac:dyDescent="0.25">
      <c r="C72" s="3"/>
      <c r="D72" s="3"/>
      <c r="E72" s="3"/>
      <c r="F72" s="3"/>
      <c r="G72" s="3"/>
      <c r="H72" s="3"/>
    </row>
    <row r="73" spans="1:15" ht="15" customHeight="1" x14ac:dyDescent="0.25">
      <c r="C73" s="3"/>
      <c r="D73" s="3"/>
      <c r="E73" s="3"/>
      <c r="F73" s="3"/>
      <c r="G73" s="3"/>
      <c r="H73" s="3"/>
    </row>
    <row r="74" spans="1:15" ht="15" customHeight="1" x14ac:dyDescent="0.25">
      <c r="C74" s="3"/>
      <c r="D74" s="3"/>
      <c r="E74" s="3"/>
      <c r="F74" s="3"/>
      <c r="G74" s="3"/>
      <c r="H74" s="3"/>
    </row>
    <row r="75" spans="1:15" ht="15" customHeight="1" x14ac:dyDescent="0.25">
      <c r="C75" s="3"/>
      <c r="D75" s="3"/>
      <c r="E75" s="3"/>
      <c r="F75" s="3"/>
      <c r="G75" s="3"/>
      <c r="H75" s="3"/>
    </row>
    <row r="76" spans="1:15" ht="15" customHeight="1" x14ac:dyDescent="0.25">
      <c r="C76" s="3"/>
      <c r="D76" s="3"/>
      <c r="E76" s="3"/>
      <c r="F76" s="3"/>
      <c r="G76" s="3"/>
      <c r="H76" s="3"/>
    </row>
    <row r="77" spans="1:15" ht="15" customHeight="1" x14ac:dyDescent="0.25">
      <c r="C77" s="3"/>
      <c r="D77" s="3"/>
      <c r="E77" s="3"/>
      <c r="F77" s="3"/>
      <c r="G77" s="3"/>
      <c r="H77" s="3"/>
    </row>
    <row r="78" spans="1:15" ht="15" customHeight="1" x14ac:dyDescent="0.25">
      <c r="C78" s="3"/>
      <c r="D78" s="3"/>
      <c r="E78" s="3"/>
      <c r="F78" s="3"/>
      <c r="G78" s="3"/>
      <c r="H78" s="3"/>
    </row>
    <row r="79" spans="1:15" ht="15" customHeight="1" x14ac:dyDescent="0.25">
      <c r="C79" s="3"/>
      <c r="D79" s="3"/>
      <c r="E79" s="3"/>
      <c r="F79" s="3"/>
      <c r="G79" s="3"/>
      <c r="H79" s="3"/>
    </row>
    <row r="80" spans="1:15" ht="15" customHeight="1" x14ac:dyDescent="0.25">
      <c r="C80" s="3"/>
      <c r="D80" s="3"/>
      <c r="E80" s="3"/>
      <c r="F80" s="3"/>
      <c r="G80" s="3"/>
      <c r="H80" s="3"/>
    </row>
    <row r="81" spans="3:8" ht="15" customHeight="1" x14ac:dyDescent="0.25">
      <c r="C81" s="3"/>
      <c r="D81" s="3"/>
      <c r="E81" s="3"/>
      <c r="F81" s="3"/>
      <c r="G81" s="3"/>
      <c r="H81" s="3"/>
    </row>
    <row r="82" spans="3:8" ht="15" customHeight="1" x14ac:dyDescent="0.25">
      <c r="C82" s="3"/>
      <c r="D82" s="3"/>
      <c r="E82" s="3"/>
      <c r="F82" s="3"/>
      <c r="G82" s="3"/>
      <c r="H82" s="3"/>
    </row>
    <row r="83" spans="3:8" ht="15" customHeight="1" x14ac:dyDescent="0.25">
      <c r="C83" s="3"/>
      <c r="D83" s="3"/>
      <c r="E83" s="3"/>
      <c r="F83" s="3"/>
      <c r="G83" s="3"/>
      <c r="H83" s="3"/>
    </row>
    <row r="84" spans="3:8" ht="15" customHeight="1" x14ac:dyDescent="0.25">
      <c r="C84" s="3"/>
      <c r="D84" s="3"/>
      <c r="E84" s="3"/>
      <c r="F84" s="3"/>
      <c r="G84" s="3"/>
      <c r="H84" s="3"/>
    </row>
    <row r="85" spans="3:8" ht="15" customHeight="1" x14ac:dyDescent="0.25">
      <c r="C85" s="3"/>
      <c r="D85" s="3"/>
      <c r="E85" s="3"/>
      <c r="F85" s="3"/>
      <c r="G85" s="3"/>
      <c r="H85" s="3"/>
    </row>
    <row r="86" spans="3:8" ht="15" customHeight="1" x14ac:dyDescent="0.25">
      <c r="C86" s="3"/>
      <c r="D86" s="3"/>
      <c r="E86" s="3"/>
      <c r="F86" s="3"/>
      <c r="G86" s="3"/>
      <c r="H86" s="3"/>
    </row>
    <row r="87" spans="3:8" ht="15" customHeight="1" x14ac:dyDescent="0.25">
      <c r="C87" s="3"/>
      <c r="D87" s="3"/>
      <c r="E87" s="3"/>
      <c r="F87" s="3"/>
      <c r="G87" s="3"/>
      <c r="H87" s="3"/>
    </row>
    <row r="88" spans="3:8" ht="15" customHeight="1" x14ac:dyDescent="0.25">
      <c r="C88" s="3"/>
      <c r="D88" s="3"/>
      <c r="E88" s="3"/>
      <c r="F88" s="3"/>
      <c r="G88" s="3"/>
      <c r="H88" s="3"/>
    </row>
    <row r="89" spans="3:8" ht="15" customHeight="1" x14ac:dyDescent="0.25">
      <c r="C89" s="3"/>
      <c r="D89" s="3"/>
      <c r="E89" s="3"/>
      <c r="F89" s="3"/>
      <c r="G89" s="3"/>
      <c r="H89" s="3"/>
    </row>
    <row r="90" spans="3:8" ht="15" customHeight="1" x14ac:dyDescent="0.25">
      <c r="C90" s="3"/>
      <c r="D90" s="3"/>
      <c r="E90" s="3"/>
      <c r="F90" s="3"/>
      <c r="G90" s="3"/>
      <c r="H90" s="3"/>
    </row>
    <row r="91" spans="3:8" ht="15" customHeight="1" x14ac:dyDescent="0.25">
      <c r="C91" s="3"/>
      <c r="D91" s="3"/>
      <c r="E91" s="3"/>
      <c r="F91" s="3"/>
      <c r="G91" s="3"/>
      <c r="H91" s="3"/>
    </row>
    <row r="92" spans="3:8" ht="15" customHeight="1" x14ac:dyDescent="0.25">
      <c r="C92" s="3"/>
      <c r="D92" s="3"/>
      <c r="E92" s="3"/>
      <c r="F92" s="3"/>
      <c r="G92" s="3"/>
      <c r="H92" s="3"/>
    </row>
    <row r="93" spans="3:8" ht="15" customHeight="1" x14ac:dyDescent="0.25">
      <c r="C93" s="3"/>
      <c r="D93" s="3"/>
      <c r="E93" s="3"/>
      <c r="F93" s="3"/>
      <c r="G93" s="3"/>
      <c r="H93" s="3"/>
    </row>
    <row r="94" spans="3:8" ht="15" customHeight="1" x14ac:dyDescent="0.25">
      <c r="C94" s="3"/>
      <c r="D94" s="3"/>
      <c r="E94" s="3"/>
      <c r="F94" s="3"/>
      <c r="G94" s="3"/>
      <c r="H94" s="3"/>
    </row>
    <row r="95" spans="3:8" ht="15" customHeight="1" x14ac:dyDescent="0.25">
      <c r="C95" s="3"/>
      <c r="D95" s="3"/>
      <c r="E95" s="3"/>
      <c r="F95" s="3"/>
      <c r="G95" s="3"/>
      <c r="H95" s="3"/>
    </row>
    <row r="96" spans="3:8" ht="15" customHeight="1" x14ac:dyDescent="0.25">
      <c r="C96" s="3"/>
      <c r="D96" s="3"/>
      <c r="E96" s="3"/>
      <c r="F96" s="3"/>
      <c r="G96" s="3"/>
      <c r="H96" s="3"/>
    </row>
    <row r="97" spans="3:8" ht="15" customHeight="1" x14ac:dyDescent="0.25">
      <c r="C97" s="3"/>
      <c r="D97" s="3"/>
      <c r="E97" s="3"/>
      <c r="F97" s="3"/>
      <c r="G97" s="3"/>
      <c r="H97" s="3"/>
    </row>
    <row r="98" spans="3:8" ht="15" customHeight="1" x14ac:dyDescent="0.25">
      <c r="C98" s="3"/>
      <c r="D98" s="3"/>
      <c r="E98" s="3"/>
      <c r="F98" s="3"/>
      <c r="G98" s="3"/>
      <c r="H98" s="3"/>
    </row>
    <row r="99" spans="3:8" ht="15" customHeight="1" x14ac:dyDescent="0.25">
      <c r="C99" s="3"/>
      <c r="D99" s="3"/>
      <c r="E99" s="3"/>
      <c r="F99" s="3"/>
      <c r="G99" s="3"/>
      <c r="H99" s="3"/>
    </row>
    <row r="100" spans="3:8" ht="15" customHeight="1" x14ac:dyDescent="0.25">
      <c r="C100" s="3"/>
      <c r="D100" s="3"/>
      <c r="E100" s="3"/>
      <c r="F100" s="3"/>
      <c r="G100" s="3"/>
      <c r="H100" s="3"/>
    </row>
    <row r="101" spans="3:8" ht="15" customHeight="1" x14ac:dyDescent="0.25">
      <c r="C101" s="3"/>
      <c r="D101" s="3"/>
      <c r="E101" s="3"/>
      <c r="F101" s="3"/>
      <c r="G101" s="3"/>
      <c r="H101" s="3"/>
    </row>
    <row r="102" spans="3:8" ht="15" customHeight="1" x14ac:dyDescent="0.25">
      <c r="C102" s="3"/>
      <c r="D102" s="3"/>
      <c r="E102" s="3"/>
      <c r="F102" s="3"/>
      <c r="G102" s="3"/>
      <c r="H102" s="3"/>
    </row>
    <row r="103" spans="3:8" ht="15" customHeight="1" x14ac:dyDescent="0.25">
      <c r="C103" s="3"/>
      <c r="D103" s="3"/>
      <c r="E103" s="3"/>
      <c r="F103" s="3"/>
      <c r="G103" s="3"/>
      <c r="H103" s="3"/>
    </row>
    <row r="104" spans="3:8" ht="15" customHeight="1" x14ac:dyDescent="0.25">
      <c r="C104" s="3"/>
      <c r="D104" s="3"/>
      <c r="E104" s="3"/>
      <c r="F104" s="3"/>
      <c r="G104" s="3"/>
      <c r="H104" s="3"/>
    </row>
    <row r="105" spans="3:8" ht="15" customHeight="1" x14ac:dyDescent="0.25">
      <c r="C105" s="3"/>
      <c r="D105" s="3"/>
      <c r="E105" s="3"/>
      <c r="F105" s="3"/>
      <c r="G105" s="3"/>
      <c r="H105" s="3"/>
    </row>
    <row r="106" spans="3:8" ht="15" customHeight="1" x14ac:dyDescent="0.25">
      <c r="C106" s="3"/>
      <c r="D106" s="3"/>
      <c r="E106" s="3"/>
      <c r="F106" s="3"/>
      <c r="G106" s="3"/>
      <c r="H106" s="3"/>
    </row>
    <row r="107" spans="3:8" ht="15" customHeight="1" x14ac:dyDescent="0.25">
      <c r="C107" s="3"/>
      <c r="D107" s="3"/>
      <c r="E107" s="3"/>
      <c r="F107" s="3"/>
      <c r="G107" s="3"/>
      <c r="H107" s="3"/>
    </row>
    <row r="108" spans="3:8" ht="15" customHeight="1" x14ac:dyDescent="0.25">
      <c r="C108" s="3"/>
      <c r="D108" s="3"/>
      <c r="E108" s="3"/>
      <c r="F108" s="3"/>
      <c r="G108" s="3"/>
      <c r="H108" s="3"/>
    </row>
    <row r="109" spans="3:8" ht="15" customHeight="1" x14ac:dyDescent="0.25">
      <c r="C109" s="3"/>
      <c r="D109" s="3"/>
      <c r="E109" s="3"/>
      <c r="F109" s="3"/>
      <c r="G109" s="3"/>
      <c r="H109" s="3"/>
    </row>
    <row r="110" spans="3:8" ht="15" customHeight="1" x14ac:dyDescent="0.25">
      <c r="C110" s="3"/>
      <c r="D110" s="3"/>
      <c r="E110" s="3"/>
      <c r="F110" s="3"/>
      <c r="G110" s="3"/>
      <c r="H110" s="3"/>
    </row>
  </sheetData>
  <protectedRanges>
    <protectedRange sqref="G26 G30" name="Rango2_2_2"/>
  </protectedRanges>
  <mergeCells count="190">
    <mergeCell ref="B10:G10"/>
    <mergeCell ref="A2:O2"/>
    <mergeCell ref="A3:O3"/>
    <mergeCell ref="A4:O4"/>
    <mergeCell ref="A6:O6"/>
    <mergeCell ref="N7:O7"/>
    <mergeCell ref="A5:O5"/>
    <mergeCell ref="B7:G7"/>
    <mergeCell ref="B8:G8"/>
    <mergeCell ref="B9:G9"/>
    <mergeCell ref="I7:M7"/>
    <mergeCell ref="J8:M8"/>
    <mergeCell ref="I9:M9"/>
    <mergeCell ref="B11:G11"/>
    <mergeCell ref="B12:G12"/>
    <mergeCell ref="A14:O14"/>
    <mergeCell ref="O15:O17"/>
    <mergeCell ref="C16:C17"/>
    <mergeCell ref="A15:B17"/>
    <mergeCell ref="D16:D17"/>
    <mergeCell ref="E16:E17"/>
    <mergeCell ref="N15:N17"/>
    <mergeCell ref="F15:F17"/>
    <mergeCell ref="C15:E15"/>
    <mergeCell ref="H16:M16"/>
    <mergeCell ref="O20:O22"/>
    <mergeCell ref="G20:G22"/>
    <mergeCell ref="C20:E20"/>
    <mergeCell ref="D21:D22"/>
    <mergeCell ref="E21:E22"/>
    <mergeCell ref="A20:B22"/>
    <mergeCell ref="H20:M20"/>
    <mergeCell ref="H15:M15"/>
    <mergeCell ref="G15:G17"/>
    <mergeCell ref="F20:F22"/>
    <mergeCell ref="J21:M21"/>
    <mergeCell ref="H21:I21"/>
    <mergeCell ref="N20:N22"/>
    <mergeCell ref="C21:C22"/>
    <mergeCell ref="N23:N25"/>
    <mergeCell ref="O23:O25"/>
    <mergeCell ref="C24:C25"/>
    <mergeCell ref="D24:D25"/>
    <mergeCell ref="E24:E25"/>
    <mergeCell ref="H24:I24"/>
    <mergeCell ref="J24:M24"/>
    <mergeCell ref="A23:B25"/>
    <mergeCell ref="C23:E23"/>
    <mergeCell ref="F23:F25"/>
    <mergeCell ref="G23:G25"/>
    <mergeCell ref="H23:M23"/>
    <mergeCell ref="C32:C34"/>
    <mergeCell ref="D32:D34"/>
    <mergeCell ref="E26:E28"/>
    <mergeCell ref="F26:F28"/>
    <mergeCell ref="B26:B28"/>
    <mergeCell ref="C26:C28"/>
    <mergeCell ref="D26:D28"/>
    <mergeCell ref="B29:B31"/>
    <mergeCell ref="C29:C31"/>
    <mergeCell ref="D29:D31"/>
    <mergeCell ref="N26:N28"/>
    <mergeCell ref="O26:O28"/>
    <mergeCell ref="N29:N31"/>
    <mergeCell ref="O29:O31"/>
    <mergeCell ref="N32:N34"/>
    <mergeCell ref="O32:O34"/>
    <mergeCell ref="G26:G28"/>
    <mergeCell ref="E29:E31"/>
    <mergeCell ref="F29:F31"/>
    <mergeCell ref="G29:G31"/>
    <mergeCell ref="E32:E34"/>
    <mergeCell ref="F32:F34"/>
    <mergeCell ref="G32:G34"/>
    <mergeCell ref="N36:N38"/>
    <mergeCell ref="O36:O38"/>
    <mergeCell ref="B39:B41"/>
    <mergeCell ref="C39:C41"/>
    <mergeCell ref="D39:D41"/>
    <mergeCell ref="E39:E41"/>
    <mergeCell ref="F39:F41"/>
    <mergeCell ref="G39:G41"/>
    <mergeCell ref="N39:N41"/>
    <mergeCell ref="O39:O41"/>
    <mergeCell ref="H36:H38"/>
    <mergeCell ref="I36:I38"/>
    <mergeCell ref="H39:H41"/>
    <mergeCell ref="I39:I41"/>
    <mergeCell ref="B36:B38"/>
    <mergeCell ref="C36:C38"/>
    <mergeCell ref="D36:D38"/>
    <mergeCell ref="E36:E38"/>
    <mergeCell ref="F36:F38"/>
    <mergeCell ref="N42:N44"/>
    <mergeCell ref="O42:O44"/>
    <mergeCell ref="B46:B48"/>
    <mergeCell ref="C46:C48"/>
    <mergeCell ref="D46:D48"/>
    <mergeCell ref="E46:E48"/>
    <mergeCell ref="F46:F48"/>
    <mergeCell ref="G46:G48"/>
    <mergeCell ref="N46:N48"/>
    <mergeCell ref="O46:O48"/>
    <mergeCell ref="H42:H44"/>
    <mergeCell ref="I42:I44"/>
    <mergeCell ref="H46:H48"/>
    <mergeCell ref="I46:I48"/>
    <mergeCell ref="J43:M43"/>
    <mergeCell ref="B42:B44"/>
    <mergeCell ref="C42:C44"/>
    <mergeCell ref="D42:D44"/>
    <mergeCell ref="E42:E44"/>
    <mergeCell ref="F42:F44"/>
    <mergeCell ref="N49:N51"/>
    <mergeCell ref="O49:O51"/>
    <mergeCell ref="B52:B54"/>
    <mergeCell ref="C52:C54"/>
    <mergeCell ref="D52:D54"/>
    <mergeCell ref="E52:E54"/>
    <mergeCell ref="F52:F54"/>
    <mergeCell ref="G52:G54"/>
    <mergeCell ref="N52:N54"/>
    <mergeCell ref="O52:O54"/>
    <mergeCell ref="H49:H51"/>
    <mergeCell ref="I49:I51"/>
    <mergeCell ref="H52:H54"/>
    <mergeCell ref="I52:I54"/>
    <mergeCell ref="B49:B51"/>
    <mergeCell ref="C49:C51"/>
    <mergeCell ref="D49:D51"/>
    <mergeCell ref="E49:E51"/>
    <mergeCell ref="F49:F51"/>
    <mergeCell ref="O59:O61"/>
    <mergeCell ref="H56:H58"/>
    <mergeCell ref="I56:I58"/>
    <mergeCell ref="H59:H61"/>
    <mergeCell ref="I59:I61"/>
    <mergeCell ref="B56:B58"/>
    <mergeCell ref="C56:C58"/>
    <mergeCell ref="D56:D58"/>
    <mergeCell ref="E56:E58"/>
    <mergeCell ref="F56:F58"/>
    <mergeCell ref="G62:G64"/>
    <mergeCell ref="N62:N64"/>
    <mergeCell ref="O62:O64"/>
    <mergeCell ref="A65:O65"/>
    <mergeCell ref="A66:O69"/>
    <mergeCell ref="H62:H64"/>
    <mergeCell ref="I62:I64"/>
    <mergeCell ref="J63:M63"/>
    <mergeCell ref="A56:A64"/>
    <mergeCell ref="B62:B64"/>
    <mergeCell ref="C62:C64"/>
    <mergeCell ref="D62:D64"/>
    <mergeCell ref="E62:E64"/>
    <mergeCell ref="F62:F64"/>
    <mergeCell ref="G56:G58"/>
    <mergeCell ref="N56:N58"/>
    <mergeCell ref="O56:O58"/>
    <mergeCell ref="B59:B61"/>
    <mergeCell ref="C59:C61"/>
    <mergeCell ref="D59:D61"/>
    <mergeCell ref="E59:E61"/>
    <mergeCell ref="F59:F61"/>
    <mergeCell ref="G59:G61"/>
    <mergeCell ref="N59:N61"/>
    <mergeCell ref="A26:A34"/>
    <mergeCell ref="A36:A44"/>
    <mergeCell ref="A46:A48"/>
    <mergeCell ref="A49:A54"/>
    <mergeCell ref="J47:M47"/>
    <mergeCell ref="J50:M50"/>
    <mergeCell ref="J53:M53"/>
    <mergeCell ref="J57:M57"/>
    <mergeCell ref="J60:M60"/>
    <mergeCell ref="J27:M27"/>
    <mergeCell ref="J30:M30"/>
    <mergeCell ref="J33:M33"/>
    <mergeCell ref="J37:M37"/>
    <mergeCell ref="J40:M40"/>
    <mergeCell ref="H26:H28"/>
    <mergeCell ref="I26:I28"/>
    <mergeCell ref="H29:H31"/>
    <mergeCell ref="I29:I31"/>
    <mergeCell ref="H32:H34"/>
    <mergeCell ref="I32:I34"/>
    <mergeCell ref="G49:G51"/>
    <mergeCell ref="G42:G44"/>
    <mergeCell ref="G36:G38"/>
    <mergeCell ref="B32:B34"/>
  </mergeCells>
  <conditionalFormatting sqref="H18">
    <cfRule type="containsBlanks" dxfId="83" priority="97">
      <formula>LEN(TRIM(H18))=0</formula>
    </cfRule>
    <cfRule type="cellIs" dxfId="82" priority="98" operator="between">
      <formula>F18-(F18*0.05)</formula>
      <formula>F18+(F18*0.05)</formula>
    </cfRule>
    <cfRule type="cellIs" dxfId="81" priority="99" operator="between">
      <formula>F18+(F18*0.051)</formula>
      <formula>F18+(F18*0.1)</formula>
    </cfRule>
    <cfRule type="cellIs" dxfId="80" priority="100" operator="between">
      <formula>F18-(F18*0.1)</formula>
      <formula>F18-(F18*0.051)</formula>
    </cfRule>
    <cfRule type="cellIs" dxfId="79" priority="101" operator="greaterThan">
      <formula>F18+(F18*0.1)</formula>
    </cfRule>
    <cfRule type="cellIs" dxfId="78" priority="102" operator="lessThan">
      <formula>F18-(F18*0.1)</formula>
    </cfRule>
  </conditionalFormatting>
  <conditionalFormatting sqref="H19">
    <cfRule type="containsBlanks" dxfId="77" priority="91">
      <formula>LEN(TRIM(H19))=0</formula>
    </cfRule>
    <cfRule type="cellIs" dxfId="76" priority="92" operator="between">
      <formula>F19-(F19*0.05)</formula>
      <formula>F19+(F19*0.05)</formula>
    </cfRule>
    <cfRule type="cellIs" dxfId="75" priority="93" operator="between">
      <formula>F19+(F19*0.051)</formula>
      <formula>F19+(F19*0.1)</formula>
    </cfRule>
    <cfRule type="cellIs" dxfId="74" priority="94" operator="between">
      <formula>F19-(F19*0.1)</formula>
      <formula>F19-(F19*0.051)</formula>
    </cfRule>
    <cfRule type="cellIs" dxfId="73" priority="95" operator="greaterThan">
      <formula>F19+(F19*0.1)</formula>
    </cfRule>
    <cfRule type="cellIs" dxfId="72" priority="96" operator="lessThan">
      <formula>F19-(F19*0.1)</formula>
    </cfRule>
  </conditionalFormatting>
  <conditionalFormatting sqref="M26">
    <cfRule type="containsBlanks" dxfId="71" priority="85">
      <formula>LEN(TRIM(M26))=0</formula>
    </cfRule>
    <cfRule type="cellIs" dxfId="70" priority="86" operator="between">
      <formula>F26-(F26*0.05)</formula>
      <formula>F26+(F26*0.05)</formula>
    </cfRule>
    <cfRule type="cellIs" dxfId="69" priority="87" operator="between">
      <formula>F26+(F26*0.051)</formula>
      <formula>F26+(F26*0.1)</formula>
    </cfRule>
    <cfRule type="cellIs" dxfId="68" priority="88" operator="between">
      <formula>F26-(F26*0.1)</formula>
      <formula>F26-(F26*0.051)</formula>
    </cfRule>
    <cfRule type="cellIs" dxfId="67" priority="89" operator="greaterThan">
      <formula>F26+(F26*0.1)</formula>
    </cfRule>
    <cfRule type="cellIs" dxfId="66" priority="90" operator="lessThan">
      <formula>F26-(F26*0.1)</formula>
    </cfRule>
  </conditionalFormatting>
  <conditionalFormatting sqref="M29">
    <cfRule type="containsBlanks" dxfId="65" priority="79">
      <formula>LEN(TRIM(M29))=0</formula>
    </cfRule>
    <cfRule type="cellIs" dxfId="64" priority="80" operator="between">
      <formula>F29-(F29*0.05)</formula>
      <formula>F29+(F29*0.05)</formula>
    </cfRule>
    <cfRule type="cellIs" dxfId="63" priority="81" operator="between">
      <formula>F29+(F29*0.051)</formula>
      <formula>F29+(F29*0.1)</formula>
    </cfRule>
    <cfRule type="cellIs" dxfId="62" priority="82" operator="between">
      <formula>F29-(F29*0.1)</formula>
      <formula>F29-(F29*0.051)</formula>
    </cfRule>
    <cfRule type="cellIs" dxfId="61" priority="83" operator="greaterThan">
      <formula>F29+(F29*0.1)</formula>
    </cfRule>
    <cfRule type="cellIs" dxfId="60" priority="84" operator="lessThan">
      <formula>F29-(F29*0.1)</formula>
    </cfRule>
  </conditionalFormatting>
  <conditionalFormatting sqref="M32">
    <cfRule type="containsBlanks" dxfId="59" priority="73">
      <formula>LEN(TRIM(M32))=0</formula>
    </cfRule>
    <cfRule type="cellIs" dxfId="58" priority="74" operator="between">
      <formula>F32-(F32*0.05)</formula>
      <formula>F32+(F32*0.05)</formula>
    </cfRule>
    <cfRule type="cellIs" dxfId="57" priority="75" operator="between">
      <formula>F32+(F32*0.051)</formula>
      <formula>F32+(F32*0.1)</formula>
    </cfRule>
    <cfRule type="cellIs" dxfId="56" priority="76" operator="between">
      <formula>F32-(F32*0.1)</formula>
      <formula>F32-(F32*0.051)</formula>
    </cfRule>
    <cfRule type="cellIs" dxfId="55" priority="77" operator="greaterThan">
      <formula>F32+(F32*0.1)</formula>
    </cfRule>
    <cfRule type="cellIs" dxfId="54" priority="78" operator="lessThan">
      <formula>F32-(F32*0.1)</formula>
    </cfRule>
  </conditionalFormatting>
  <conditionalFormatting sqref="M36">
    <cfRule type="containsBlanks" dxfId="53" priority="67">
      <formula>LEN(TRIM(M36))=0</formula>
    </cfRule>
    <cfRule type="cellIs" dxfId="52" priority="68" operator="between">
      <formula>F36-(F36*0.05)</formula>
      <formula>F36+(F36*0.05)</formula>
    </cfRule>
    <cfRule type="cellIs" dxfId="51" priority="69" operator="between">
      <formula>F36+(F36*0.051)</formula>
      <formula>F36+(F36*0.1)</formula>
    </cfRule>
    <cfRule type="cellIs" dxfId="50" priority="70" operator="between">
      <formula>F36-(F36*0.1)</formula>
      <formula>F36-(F36*0.051)</formula>
    </cfRule>
    <cfRule type="cellIs" dxfId="49" priority="71" operator="greaterThan">
      <formula>F36+(F36*0.1)</formula>
    </cfRule>
    <cfRule type="cellIs" dxfId="48" priority="72" operator="lessThan">
      <formula>F36-(F36*0.1)</formula>
    </cfRule>
  </conditionalFormatting>
  <conditionalFormatting sqref="M39">
    <cfRule type="containsBlanks" dxfId="47" priority="61">
      <formula>LEN(TRIM(M39))=0</formula>
    </cfRule>
    <cfRule type="cellIs" dxfId="46" priority="62" operator="between">
      <formula>F39-(F39*0.05)</formula>
      <formula>F39+(F39*0.05)</formula>
    </cfRule>
    <cfRule type="cellIs" dxfId="45" priority="63" operator="between">
      <formula>F39+(F39*0.051)</formula>
      <formula>F39+(F39*0.1)</formula>
    </cfRule>
    <cfRule type="cellIs" dxfId="44" priority="64" operator="between">
      <formula>F39-(F39*0.1)</formula>
      <formula>F39-(F39*0.051)</formula>
    </cfRule>
    <cfRule type="cellIs" dxfId="43" priority="65" operator="greaterThan">
      <formula>F39+(F39*0.1)</formula>
    </cfRule>
    <cfRule type="cellIs" dxfId="42" priority="66" operator="lessThan">
      <formula>F39-(F39*0.1)</formula>
    </cfRule>
  </conditionalFormatting>
  <conditionalFormatting sqref="M46">
    <cfRule type="containsBlanks" dxfId="41" priority="49">
      <formula>LEN(TRIM(M46))=0</formula>
    </cfRule>
    <cfRule type="cellIs" dxfId="40" priority="50" operator="between">
      <formula>F46-(F46*0.05)</formula>
      <formula>F46+(F46*0.05)</formula>
    </cfRule>
    <cfRule type="cellIs" dxfId="39" priority="51" operator="between">
      <formula>F46+(F46*0.051)</formula>
      <formula>F46+(F46*0.1)</formula>
    </cfRule>
    <cfRule type="cellIs" dxfId="38" priority="52" operator="between">
      <formula>F46-(F46*0.1)</formula>
      <formula>F46-(F46*0.051)</formula>
    </cfRule>
    <cfRule type="cellIs" dxfId="37" priority="53" operator="greaterThan">
      <formula>F46+(F46*0.1)</formula>
    </cfRule>
    <cfRule type="cellIs" dxfId="36" priority="54" operator="lessThan">
      <formula>F46-(F46*0.1)</formula>
    </cfRule>
  </conditionalFormatting>
  <conditionalFormatting sqref="M49">
    <cfRule type="containsBlanks" dxfId="35" priority="43">
      <formula>LEN(TRIM(M49))=0</formula>
    </cfRule>
    <cfRule type="cellIs" dxfId="34" priority="44" operator="between">
      <formula>F49-(F49*0.05)</formula>
      <formula>F49+(F49*0.05)</formula>
    </cfRule>
    <cfRule type="cellIs" dxfId="33" priority="45" operator="between">
      <formula>F49+(F49*0.051)</formula>
      <formula>F49+(F49*0.1)</formula>
    </cfRule>
    <cfRule type="cellIs" dxfId="32" priority="46" operator="between">
      <formula>F49-(F49*0.1)</formula>
      <formula>F49-(F49*0.051)</formula>
    </cfRule>
    <cfRule type="cellIs" dxfId="31" priority="47" operator="greaterThan">
      <formula>F49+(F49*0.1)</formula>
    </cfRule>
    <cfRule type="cellIs" dxfId="30" priority="48" operator="lessThan">
      <formula>F49-(F49*0.1)</formula>
    </cfRule>
  </conditionalFormatting>
  <conditionalFormatting sqref="M52">
    <cfRule type="containsBlanks" dxfId="29" priority="37">
      <formula>LEN(TRIM(M52))=0</formula>
    </cfRule>
    <cfRule type="cellIs" dxfId="28" priority="38" operator="between">
      <formula>F52-(F52*0.05)</formula>
      <formula>F52+(F52*0.05)</formula>
    </cfRule>
    <cfRule type="cellIs" dxfId="27" priority="39" operator="between">
      <formula>F52+(F52*0.051)</formula>
      <formula>F52+(F52*0.1)</formula>
    </cfRule>
    <cfRule type="cellIs" dxfId="26" priority="40" operator="between">
      <formula>F52-(F52*0.1)</formula>
      <formula>F52-(F52*0.051)</formula>
    </cfRule>
    <cfRule type="cellIs" dxfId="25" priority="41" operator="greaterThan">
      <formula>F52+(F52*0.1)</formula>
    </cfRule>
    <cfRule type="cellIs" dxfId="24" priority="42" operator="lessThan">
      <formula>F52-(F52*0.1)</formula>
    </cfRule>
  </conditionalFormatting>
  <conditionalFormatting sqref="M56">
    <cfRule type="containsBlanks" dxfId="23" priority="31">
      <formula>LEN(TRIM(M56))=0</formula>
    </cfRule>
    <cfRule type="cellIs" dxfId="22" priority="32" operator="between">
      <formula>F56-(F56*0.05)</formula>
      <formula>F56+(F56*0.05)</formula>
    </cfRule>
    <cfRule type="cellIs" dxfId="21" priority="33" operator="between">
      <formula>F56+(F56*0.051)</formula>
      <formula>F56+(F56*0.1)</formula>
    </cfRule>
    <cfRule type="cellIs" dxfId="20" priority="34" operator="between">
      <formula>F56-(F56*0.1)</formula>
      <formula>F56-(F56*0.051)</formula>
    </cfRule>
    <cfRule type="cellIs" dxfId="19" priority="35" operator="greaterThan">
      <formula>F56+(F56*0.1)</formula>
    </cfRule>
    <cfRule type="cellIs" dxfId="18" priority="36" operator="lessThan">
      <formula>F56-(F56*0.1)</formula>
    </cfRule>
  </conditionalFormatting>
  <conditionalFormatting sqref="M42">
    <cfRule type="containsBlanks" dxfId="17" priority="13">
      <formula>LEN(TRIM(M42))=0</formula>
    </cfRule>
    <cfRule type="cellIs" dxfId="16" priority="14" operator="between">
      <formula>F42-(F42*0.05)</formula>
      <formula>F42+(F42*0.05)</formula>
    </cfRule>
    <cfRule type="cellIs" dxfId="15" priority="15" operator="between">
      <formula>F42+(F42*0.051)</formula>
      <formula>F42+(F42*0.1)</formula>
    </cfRule>
    <cfRule type="cellIs" dxfId="14" priority="16" operator="between">
      <formula>F42-(F42*0.1)</formula>
      <formula>F42-(F42*0.051)</formula>
    </cfRule>
    <cfRule type="cellIs" dxfId="13" priority="17" operator="greaterThan">
      <formula>F42+(F42*0.1)</formula>
    </cfRule>
    <cfRule type="cellIs" dxfId="12" priority="18" operator="lessThan">
      <formula>F42-(F42*0.1)</formula>
    </cfRule>
  </conditionalFormatting>
  <conditionalFormatting sqref="M59">
    <cfRule type="containsBlanks" dxfId="11" priority="7">
      <formula>LEN(TRIM(M59))=0</formula>
    </cfRule>
    <cfRule type="cellIs" dxfId="10" priority="8" operator="between">
      <formula>F59-(F59*0.05)</formula>
      <formula>F59+(F59*0.05)</formula>
    </cfRule>
    <cfRule type="cellIs" dxfId="9" priority="9" operator="between">
      <formula>F59+(F59*0.051)</formula>
      <formula>F59+(F59*0.1)</formula>
    </cfRule>
    <cfRule type="cellIs" dxfId="8" priority="10" operator="between">
      <formula>F59-(F59*0.1)</formula>
      <formula>F59-(F59*0.051)</formula>
    </cfRule>
    <cfRule type="cellIs" dxfId="7" priority="11" operator="greaterThan">
      <formula>F59+(F59*0.1)</formula>
    </cfRule>
    <cfRule type="cellIs" dxfId="6" priority="12" operator="lessThan">
      <formula>F59-(F59*0.1)</formula>
    </cfRule>
  </conditionalFormatting>
  <conditionalFormatting sqref="M62">
    <cfRule type="containsBlanks" dxfId="5" priority="1">
      <formula>LEN(TRIM(M62))=0</formula>
    </cfRule>
    <cfRule type="cellIs" dxfId="4" priority="2" operator="between">
      <formula>F62-(F62*0.05)</formula>
      <formula>F62+(F62*0.05)</formula>
    </cfRule>
    <cfRule type="cellIs" dxfId="3" priority="3" operator="between">
      <formula>F62+(F62*0.051)</formula>
      <formula>F62+(F62*0.1)</formula>
    </cfRule>
    <cfRule type="cellIs" dxfId="2" priority="4" operator="between">
      <formula>F62-(F62*0.1)</formula>
      <formula>F62-(F62*0.051)</formula>
    </cfRule>
    <cfRule type="cellIs" dxfId="1" priority="5" operator="greaterThan">
      <formula>F62+(F62*0.1)</formula>
    </cfRule>
    <cfRule type="cellIs" dxfId="0" priority="6" operator="lessThan">
      <formula>F62-(F62*0.1)</formula>
    </cfRule>
  </conditionalFormatting>
  <printOptions horizontalCentered="1"/>
  <pageMargins left="0" right="0" top="0.59055118110236227" bottom="0.78740157480314965" header="0.31496062992125984" footer="0.31496062992125984"/>
  <pageSetup scale="34" fitToHeight="0" orientation="landscape" r:id="rId1"/>
  <rowBreaks count="1" manualBreakCount="1">
    <brk id="44" max="14" man="1"/>
  </rowBreaks>
  <ignoredErrors>
    <ignoredError sqref="J12:M12" unlockedFormula="1"/>
  </ignoredErrors>
  <drawing r:id="rId2"/>
  <extLst>
    <ext xmlns:x="http://schemas.openxmlformats.org/spreadsheetml/2006/main"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RAFFI</vt:lpstr>
      <vt:lpstr>RAFFI!Área_de_impresión</vt:lpstr>
      <vt:lpstr>RAFFI!Títulos_a_imprimir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Mayela  Alejandro Ramirez</cp:lastModifiedBy>
  <cp:lastPrinted>2023-01-17T14:10:59Z</cp:lastPrinted>
  <dcterms:created xsi:type="dcterms:W3CDTF">2016-07-06T20:03:30Z</dcterms:created>
  <dcterms:modified xsi:type="dcterms:W3CDTF">2023-03-17T20:48:43Z</dcterms:modified>
</cp:coreProperties>
</file>