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60" windowWidth="20730" windowHeight="11760"/>
  </bookViews>
  <sheets>
    <sheet name="RAFFI041F" sheetId="4" r:id="rId1"/>
  </sheets>
  <definedNames>
    <definedName name="_xlnm.Print_Titles" localSheetId="0">RAFFI041F!$20:$22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/>
  <c r="A37" i="4" l="1"/>
</calcChain>
</file>

<file path=xl/sharedStrings.xml><?xml version="1.0" encoding="utf-8"?>
<sst xmlns="http://schemas.openxmlformats.org/spreadsheetml/2006/main" count="171" uniqueCount="126">
  <si>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</si>
  <si>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</si>
  <si>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</si>
  <si>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</si>
  <si>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</si>
  <si>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</si>
  <si>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</si>
  <si>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</si>
  <si>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</si>
  <si>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</si>
  <si>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</si>
  <si>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</si>
  <si>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</si>
  <si>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</si>
  <si>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</si>
  <si>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</si>
  <si>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</si>
  <si>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</si>
  <si>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</si>
  <si>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</si>
  <si>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</si>
  <si>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</si>
  <si>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</si>
  <si>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</si>
  <si>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</si>
  <si>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</si>
  <si>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</si>
  <si>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</si>
  <si>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</si>
  <si>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</si>
  <si>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</si>
  <si>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</si>
  <si>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</si>
  <si>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</si>
  <si>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</si>
  <si>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</si>
  <si>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</si>
  <si>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</si>
  <si>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</si>
  <si>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</si>
  <si>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</si>
  <si>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</si>
  <si>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</si>
  <si>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</si>
  <si>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</si>
  <si>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</si>
  <si>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</si>
  <si>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</si>
  <si>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</si>
  <si>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</si>
  <si>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</si>
  <si>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</si>
  <si>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</si>
  <si>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</si>
  <si>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</si>
  <si>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</si>
  <si>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</si>
  <si>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</si>
  <si>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</si>
  <si>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</si>
  <si>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</si>
  <si>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</si>
  <si>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</si>
  <si>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</si>
  <si>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</si>
  <si>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I14F21041</t>
  </si>
  <si>
    <t>MONTO 1/</t>
  </si>
  <si>
    <t>C2. INMUEBLES COMERCIALIZADOS</t>
  </si>
  <si>
    <t>C3. FINANCIAMIENTOS OTORGADOS</t>
  </si>
  <si>
    <t>SECRETARÍA DE DESARROLLO AGROPECUARIO</t>
  </si>
  <si>
    <t>REPORTE DE AVANCE FÍSICO - FINANCIERO 2020</t>
  </si>
  <si>
    <t>M A T R I Z    D E    I N D I C A D O R E S    D E    R E S U L T A D O S    2  0  2  0</t>
  </si>
  <si>
    <t>ACTIVIDADES (Procesos)</t>
  </si>
  <si>
    <t>A1C1. RECEPCIÓN DE SOLICITUDES DE ASESORÍAS.</t>
  </si>
  <si>
    <t>PORCENTAJE ASESORÍAS ATENDIDAS RESPECTO AL TOTAL DE ASESORÍAS SOLICITADAS.</t>
  </si>
  <si>
    <t>(NÚMERO DE SOLICITUDES DE ASESORÍA ATENDIDAS / NÚMERO DE ASESORÍAS SOLICITADAS)*100</t>
  </si>
  <si>
    <t>REGISTRO DE ASESORÍAS DE LA DIRECCIÓN DE DESAROLLO EMPRESARIAL / DIRECCIÓN DE DESARROLLO EMPRESARIAL.</t>
  </si>
  <si>
    <t>EMPRENDEDORES SOLICITAN REGISTROS PARA GESTIONAR FONDOS</t>
  </si>
  <si>
    <t>A2C1.  INVESTIGACIÓN DE PROYECTOS.</t>
  </si>
  <si>
    <t>PROMEDIO DE VISITAS REALIZADAS POR PROYECTO ASESORADO.</t>
  </si>
  <si>
    <t>(NÚMERO DE PROYECTOS ATENDIDOS / NÚMERO DE PROYECTOS PROGRAMADOS)</t>
  </si>
  <si>
    <t>REGISTRO DE ASESORIAS DE LA DRECCION DE DESARROLLO EMPRESARIAL / DIRECCION DE DESRROLLO EMPRESARIAL.</t>
  </si>
  <si>
    <t>LAS EMPRESAS QUE SON VISITADAS OTORGAN FACILIDADES PARA QUE LOS VISITADORES OTORGUEN LAS ASESORIAS</t>
  </si>
  <si>
    <t>A3C1. GESTIONES DE RECURSOS ANTE INSTITUCIONES.</t>
  </si>
  <si>
    <t>PROMEDIO DE RECURSOS SOLICITADOS POR GESTIÓN REALIZADA.</t>
  </si>
  <si>
    <t>MONTO DE RECURSOS SOLICITADOS / NÚMERO DE UNIDAES ECONÓMICAS ASESORADAS.</t>
  </si>
  <si>
    <t>LAS UNIDADES ECONÓMICAS ACEPTAN Y OTORGAN FACILIDADES PARA RECIBIR LAS ASESORIAS PARA QUE SEAN VIABLES A RECIBIR APOYOS</t>
  </si>
  <si>
    <t>A1C2. INCORPORACIÓN DE INMUEBLES A PROYECTOS Y PRELIMINARES.</t>
  </si>
  <si>
    <t>PORCENTAJE DE METROS CUADRADOS INCORPORADOS RESPECTO AL TOTAL DE METROS CUADRADOS POR INCORPORAR.</t>
  </si>
  <si>
    <t>(NÚMERO DE METROS CUADRADOS INCORPORADOS / NÚMERO TOTAL DE METROS CUADRADOS POR INCORPORAR)*100</t>
  </si>
  <si>
    <t>REGISTRO DE PROYECTOS DE INFRAESTRUCTURA / DIRECCION DE INFRAESTRUCTURA Y COMUNIDADES</t>
  </si>
  <si>
    <t>EXISTEN PROPIETARIOS DE INMUEBLES INTERESADOS EN ASOCIARSE APORTANDO SUS BIENES INMUEBLES.</t>
  </si>
  <si>
    <t>A2C2. DISEÑO DEL PROYECTO.</t>
  </si>
  <si>
    <t>PORCENTAJE DE PROYECTOS ELABORADOS</t>
  </si>
  <si>
    <t>(NÚMERO DE PROYECTOS ELABORADOS / NÚMERO TOTAL DEL PROYECTOS A PROGRAMADOS)*100</t>
  </si>
  <si>
    <t>HAY DUEÑOS DE INMUEBLES INTERESADOS EN QUE SE LES ELABOREN PROYECTOS</t>
  </si>
  <si>
    <t>A3C2. AUTORIZACIONES Y FACTIBILIDADES.</t>
  </si>
  <si>
    <t>PORCENTAJE DE AUTORIZACIONES OBTENIDAS</t>
  </si>
  <si>
    <t>(NÚMERO DE AUTORIZACIONES Y FACTIBILIDADES OBTENIDAS / NÚMERO DE AUTORIZACIONES Y FACTIBILIDADES PROGRAMADAS)*100</t>
  </si>
  <si>
    <t>INMUEBLES DISPONIBLES A DESARROLLAR PROYECTOS DE COMERCIALIZACIÓN</t>
  </si>
  <si>
    <t>A4C2. ASOCIACIONES ESTRATÉGICAS FINANCIERAS.</t>
  </si>
  <si>
    <t>PORCENTAJE DE PROYECTOS CON CONVENIO DE ASOCIACIÓN CON INVERSIONISTAS RESPECTO AL TOTAL DE PROYECTOS.</t>
  </si>
  <si>
    <t>(NÚMERO DE PROYECTOS CON CONVENIO DE ASOCIACIÓN CON INVERSIONISTAS / PROYECTOS DE INFRAESTRUCTURA  )*100</t>
  </si>
  <si>
    <t>REGISTRO DE CONVENIOS Y/O CONTRATOS DE APOYO A BENEFICIARIOS / COORDINACIÓN JURÍDICA.</t>
  </si>
  <si>
    <t>LOS EMPRESARIOS SE INTERESAN EN ASOCIARSE PARA EL DESARROLLO DE LOS PROYECTOS.</t>
  </si>
  <si>
    <t>A5C2. DESARROLLO DE INFRAESTRUCTURA.</t>
  </si>
  <si>
    <t>PORCENTAJE DE METROS CUADRADOS DESARROLLADOS RESPECTO AL TOTAL DE METROS CUADRADOS A DESARROLLAR.</t>
  </si>
  <si>
    <t>(METROS CUADRADOS DE INFRAESTRUCTURA DESARROLLADOS / METROS CUADRADOS DE INFRAESTRUCTURA POR DESARROLLAR)*100</t>
  </si>
  <si>
    <t>DISPONIBILIDAD DE INMUEBLES A SER DESARROLLADOS EN SU INFRAESTRUCTURA</t>
  </si>
  <si>
    <t>A6C2. PROMOCIÓN DE INMUEBLES</t>
  </si>
  <si>
    <t>PORCENTAJE DE VISITAS ATENDIDAS</t>
  </si>
  <si>
    <t>(NÚMERO DE VISITAS ATENDIDAS / NÚMERO DE VISITAS SOLICITADAS POR INTERESADOS) * 100</t>
  </si>
  <si>
    <t>REGISTRO DE VISITAS REALIZADAS Y SOLICITADAS / DIRECCION DE INFRAESTRUCTURA Y COMUNIDADES</t>
  </si>
  <si>
    <t>EXISTENCIA DE INMUEBLES PARA SER PROMOVIDOS</t>
  </si>
  <si>
    <t>A1C3. RECEPCIÓN DE SOLICITUDES DE FINANCIAMIENTOS.</t>
  </si>
  <si>
    <t>PORCENTAJE DE SOLICITUDES ATENDIDAS</t>
  </si>
  <si>
    <t>(NÚMERO DE SOLICITUDES DE FINANCIAMIENTOS ATENDIDAS / NÚMERO SOLICITUDES DE FINANCIAMIENTOS SOLICITADAS)*100</t>
  </si>
  <si>
    <t>REGISTRO DE FIANCIAMIENTOS OTORGADOS POR FIDECITRUS / COORDINACIÓN ADMINISTRATIVA DE FIDECITRUS.</t>
  </si>
  <si>
    <t>SE CUENTAN CON LOS RECURSOS FINANCIEROS, MATERIALES Y HUMANOS EN TIEMPO Y FORMA.</t>
  </si>
  <si>
    <t>A2C3. EXPEDIENTES INTEGRADOS.</t>
  </si>
  <si>
    <t>PORCENTAJE DE EXPEDIENTES INTEGRADOS</t>
  </si>
  <si>
    <t>(NÚMERO DE EXPEDIENTES PARA FINANCIAMIENTOS INTEGRADOS/ NÚMERO DE SOLICITUDES DE FINANCIAMIENTOS ATENDIDAS)*100</t>
  </si>
  <si>
    <t>A3C3. EXPEDIENTES AUTORIZADOS CON FINANCIAMIENTOS.</t>
  </si>
  <si>
    <t>PORCENTAJE DE EXPEDIENTES AUTORIZADOS</t>
  </si>
  <si>
    <t>(NÚMERO DE EXPEDIENTES AUTORIZADOS PARA FINANCIAMIENTOS / NÚMERO DE EXPEDIENTES PARA FINANCIAMIENTOS INTEGRADOS)*100</t>
  </si>
  <si>
    <t>1/ Monto aprobado en la Ley de Egresos 2020, así como recursos disponibles de ingresos propios para el año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</si>
</sst>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15" xfId="0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488281</xdr:colOff>
      <xdr:row>6</xdr:row>
      <xdr:rowOff>27293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topLeftCell="A40" zoomScale="60" zoomScaleNormal="60" zoomScalePageLayoutView="40" workbookViewId="0">
      <selection activeCell="A41" sqref="A4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.75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5.75" customHeight="1" x14ac:dyDescent="0.3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5.75" customHeight="1" x14ac:dyDescent="0.3">
      <c r="A5" s="36" t="s">
        <v>70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30" customHeight="1" x14ac:dyDescent="0.3">
      <c r="A7" s="3" t="s">
        <v>3</v>
      </c>
      <c r="B7" s="40" t="s">
        <v>69</v>
      </c>
      <c r="C7" s="40"/>
      <c r="D7" s="40"/>
      <c r="E7" s="40"/>
      <c r="F7" s="40"/>
      <c r="G7" s="40"/>
      <c r="H7" s="4"/>
      <c r="I7" s="39" t="s">
        <v>56</v>
      </c>
      <c r="J7" s="39"/>
      <c r="K7" s="39"/>
      <c r="L7" s="39"/>
      <c r="M7" s="39"/>
      <c r="N7" s="38"/>
      <c r="O7" s="38"/>
    </row>
    <row r="8" spans="1:15" ht="30" customHeight="1" x14ac:dyDescent="0.3">
      <c r="A8" s="3" t="s">
        <v>4</v>
      </c>
      <c r="B8" s="40" t="s">
        <v>5</v>
      </c>
      <c r="C8" s="40"/>
      <c r="D8" s="40"/>
      <c r="E8" s="40"/>
      <c r="F8" s="40"/>
      <c r="G8" s="40"/>
      <c r="I8" s="6" t="s">
        <v>66</v>
      </c>
      <c r="J8" s="43">
        <v>17985888</v>
      </c>
      <c r="K8" s="43"/>
      <c r="L8" s="43"/>
      <c r="M8" s="43"/>
      <c r="N8" s="7" t="s">
        <v>6</v>
      </c>
      <c r="O8" s="8" t="s">
        <v>65</v>
      </c>
    </row>
    <row r="9" spans="1:15" ht="30" customHeight="1" x14ac:dyDescent="0.3">
      <c r="A9" s="3" t="s">
        <v>7</v>
      </c>
      <c r="B9" s="40" t="s">
        <v>8</v>
      </c>
      <c r="C9" s="40"/>
      <c r="D9" s="40"/>
      <c r="E9" s="40"/>
      <c r="F9" s="40"/>
      <c r="G9" s="40"/>
      <c r="H9" s="4"/>
      <c r="I9" s="39" t="s">
        <v>58</v>
      </c>
      <c r="J9" s="39"/>
      <c r="K9" s="39"/>
      <c r="L9" s="39"/>
      <c r="M9" s="39"/>
      <c r="N9" s="9"/>
      <c r="O9" s="10"/>
    </row>
    <row r="10" spans="1:15" ht="30" customHeight="1" x14ac:dyDescent="0.3">
      <c r="A10" s="3" t="s">
        <v>9</v>
      </c>
      <c r="B10" s="40" t="s">
        <v>10</v>
      </c>
      <c r="C10" s="40"/>
      <c r="D10" s="40"/>
      <c r="E10" s="40"/>
      <c r="F10" s="40"/>
      <c r="G10" s="40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0" t="s">
        <v>19</v>
      </c>
      <c r="C11" s="40"/>
      <c r="D11" s="40"/>
      <c r="E11" s="40"/>
      <c r="F11" s="40"/>
      <c r="G11" s="40"/>
      <c r="H11" s="11"/>
      <c r="I11" s="6" t="s">
        <v>57</v>
      </c>
      <c r="J11" s="32">
        <v>3514087</v>
      </c>
      <c r="K11" s="32">
        <v>7691110</v>
      </c>
      <c r="L11" s="32"/>
      <c r="M11" s="32"/>
      <c r="N11" s="12"/>
      <c r="O11" s="13"/>
    </row>
    <row r="12" spans="1:15" ht="30" customHeight="1" x14ac:dyDescent="0.3">
      <c r="A12" s="3" t="s">
        <v>20</v>
      </c>
      <c r="B12" s="40" t="s">
        <v>21</v>
      </c>
      <c r="C12" s="40"/>
      <c r="D12" s="40"/>
      <c r="E12" s="40"/>
      <c r="F12" s="40"/>
      <c r="G12" s="40"/>
      <c r="H12" s="11"/>
      <c r="I12" s="26" t="s">
        <v>59</v>
      </c>
      <c r="J12" s="27">
        <f>J11/$J$8*100</f>
        <v>19.538023365874402</v>
      </c>
      <c r="K12" s="27">
        <f>K11/$J$8*100</f>
        <v>42.76191422964493</v>
      </c>
      <c r="L12" s="27"/>
      <c r="M12" s="27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24"/>
      <c r="K13" s="24"/>
      <c r="L13" s="24"/>
      <c r="M13" s="24"/>
      <c r="N13" s="1"/>
      <c r="O13" s="1"/>
    </row>
    <row r="14" spans="1:15" x14ac:dyDescent="0.3">
      <c r="A14" s="44" t="s">
        <v>71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</row>
    <row r="15" spans="1:15" ht="21.75" customHeight="1" x14ac:dyDescent="0.3">
      <c r="A15" s="39" t="s">
        <v>22</v>
      </c>
      <c r="B15" s="39"/>
      <c r="C15" s="42" t="s">
        <v>23</v>
      </c>
      <c r="D15" s="42"/>
      <c r="E15" s="42"/>
      <c r="F15" s="41" t="s">
        <v>24</v>
      </c>
      <c r="G15" s="41" t="s">
        <v>25</v>
      </c>
      <c r="H15" s="39" t="s">
        <v>26</v>
      </c>
      <c r="I15" s="39"/>
      <c r="J15" s="39"/>
      <c r="K15" s="39"/>
      <c r="L15" s="39"/>
      <c r="M15" s="39"/>
      <c r="N15" s="39" t="s">
        <v>27</v>
      </c>
      <c r="O15" s="39" t="s">
        <v>28</v>
      </c>
    </row>
    <row r="16" spans="1:15" ht="21.75" customHeight="1" x14ac:dyDescent="0.3">
      <c r="A16" s="39"/>
      <c r="B16" s="39"/>
      <c r="C16" s="39" t="s">
        <v>29</v>
      </c>
      <c r="D16" s="39" t="s">
        <v>30</v>
      </c>
      <c r="E16" s="39" t="s">
        <v>31</v>
      </c>
      <c r="F16" s="47"/>
      <c r="G16" s="47"/>
      <c r="H16" s="39" t="s">
        <v>32</v>
      </c>
      <c r="I16" s="39"/>
      <c r="J16" s="39"/>
      <c r="K16" s="39"/>
      <c r="L16" s="39"/>
      <c r="M16" s="39"/>
      <c r="N16" s="39"/>
      <c r="O16" s="39"/>
    </row>
    <row r="17" spans="1:15" ht="21.75" customHeight="1" x14ac:dyDescent="0.3">
      <c r="A17" s="39"/>
      <c r="B17" s="39"/>
      <c r="C17" s="41"/>
      <c r="D17" s="41"/>
      <c r="E17" s="41"/>
      <c r="F17" s="47"/>
      <c r="G17" s="47"/>
      <c r="H17" s="28">
        <v>2016</v>
      </c>
      <c r="I17" s="28">
        <v>2017</v>
      </c>
      <c r="J17" s="28">
        <v>2018</v>
      </c>
      <c r="K17" s="28">
        <v>2019</v>
      </c>
      <c r="L17" s="28">
        <v>2020</v>
      </c>
      <c r="M17" s="28">
        <v>2021</v>
      </c>
      <c r="N17" s="39"/>
      <c r="O17" s="39"/>
    </row>
    <row r="18" spans="1:15" ht="163.5" customHeight="1" x14ac:dyDescent="0.3">
      <c r="A18" s="17" t="s">
        <v>33</v>
      </c>
      <c r="B18" s="22" t="s">
        <v>34</v>
      </c>
      <c r="C18" s="18" t="s">
        <v>35</v>
      </c>
      <c r="D18" s="18" t="s">
        <v>36</v>
      </c>
      <c r="E18" s="18" t="s">
        <v>37</v>
      </c>
      <c r="F18" s="29">
        <v>3.71</v>
      </c>
      <c r="G18" s="29">
        <v>3.2</v>
      </c>
      <c r="H18" s="29">
        <v>3.2</v>
      </c>
      <c r="I18" s="29">
        <v>4.04</v>
      </c>
      <c r="J18" s="29">
        <v>2.46</v>
      </c>
      <c r="K18" s="29">
        <v>2.08</v>
      </c>
      <c r="L18" s="29"/>
      <c r="M18" s="29"/>
      <c r="N18" s="19" t="s">
        <v>38</v>
      </c>
      <c r="O18" s="23"/>
    </row>
    <row r="19" spans="1:15" ht="192" customHeight="1" x14ac:dyDescent="0.3">
      <c r="A19" s="17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9">
        <v>0.92</v>
      </c>
      <c r="G19" s="29">
        <v>0.05</v>
      </c>
      <c r="H19" s="29">
        <v>0.05</v>
      </c>
      <c r="I19" s="29">
        <v>0.37</v>
      </c>
      <c r="J19" s="29">
        <v>0.62</v>
      </c>
      <c r="K19" s="29">
        <v>2.54</v>
      </c>
      <c r="L19" s="29"/>
      <c r="M19" s="29"/>
      <c r="N19" s="6" t="s">
        <v>43</v>
      </c>
      <c r="O19" s="20" t="s">
        <v>44</v>
      </c>
    </row>
    <row r="20" spans="1:15" ht="18" customHeight="1" x14ac:dyDescent="0.3">
      <c r="A20" s="39" t="s">
        <v>22</v>
      </c>
      <c r="B20" s="39"/>
      <c r="C20" s="39" t="s">
        <v>23</v>
      </c>
      <c r="D20" s="39"/>
      <c r="E20" s="39"/>
      <c r="F20" s="41" t="s">
        <v>24</v>
      </c>
      <c r="G20" s="41" t="s">
        <v>25</v>
      </c>
      <c r="H20" s="39" t="s">
        <v>26</v>
      </c>
      <c r="I20" s="39"/>
      <c r="J20" s="39"/>
      <c r="K20" s="39"/>
      <c r="L20" s="39"/>
      <c r="M20" s="39"/>
      <c r="N20" s="39" t="s">
        <v>27</v>
      </c>
      <c r="O20" s="39" t="s">
        <v>28</v>
      </c>
    </row>
    <row r="21" spans="1:15" ht="18" customHeight="1" x14ac:dyDescent="0.3">
      <c r="A21" s="39"/>
      <c r="B21" s="39"/>
      <c r="C21" s="39" t="s">
        <v>29</v>
      </c>
      <c r="D21" s="39" t="s">
        <v>30</v>
      </c>
      <c r="E21" s="39" t="s">
        <v>31</v>
      </c>
      <c r="F21" s="47"/>
      <c r="G21" s="47"/>
      <c r="H21" s="39" t="s">
        <v>45</v>
      </c>
      <c r="I21" s="39"/>
      <c r="J21" s="39" t="s">
        <v>11</v>
      </c>
      <c r="K21" s="39"/>
      <c r="L21" s="39"/>
      <c r="M21" s="39"/>
      <c r="N21" s="39"/>
      <c r="O21" s="39"/>
    </row>
    <row r="22" spans="1:15" ht="18" customHeight="1" x14ac:dyDescent="0.3">
      <c r="A22" s="39"/>
      <c r="B22" s="39"/>
      <c r="C22" s="41"/>
      <c r="D22" s="41"/>
      <c r="E22" s="41"/>
      <c r="F22" s="47"/>
      <c r="G22" s="47"/>
      <c r="H22" s="28" t="s">
        <v>12</v>
      </c>
      <c r="I22" s="28" t="s">
        <v>13</v>
      </c>
      <c r="J22" s="28" t="s">
        <v>12</v>
      </c>
      <c r="K22" s="28" t="s">
        <v>13</v>
      </c>
      <c r="L22" s="28" t="s">
        <v>14</v>
      </c>
      <c r="M22" s="28" t="s">
        <v>15</v>
      </c>
      <c r="N22" s="39"/>
      <c r="O22" s="39"/>
    </row>
    <row r="23" spans="1:15" ht="162" customHeight="1" x14ac:dyDescent="0.3">
      <c r="A23" s="33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29">
        <v>2</v>
      </c>
      <c r="G23" s="29">
        <v>0</v>
      </c>
      <c r="H23" s="25"/>
      <c r="I23" s="25"/>
      <c r="J23" s="29">
        <v>0.82745098039215681</v>
      </c>
      <c r="K23" s="29">
        <v>297.40000000000003</v>
      </c>
      <c r="L23" s="29">
        <v>683.33333333333326</v>
      </c>
      <c r="M23" s="29"/>
      <c r="N23" s="6" t="s">
        <v>50</v>
      </c>
      <c r="O23" s="6" t="s">
        <v>51</v>
      </c>
    </row>
    <row r="24" spans="1:15" ht="142.5" customHeight="1" x14ac:dyDescent="0.3">
      <c r="A24" s="34"/>
      <c r="B24" s="6" t="s">
        <v>67</v>
      </c>
      <c r="C24" s="21" t="s">
        <v>52</v>
      </c>
      <c r="D24" s="21" t="s">
        <v>53</v>
      </c>
      <c r="E24" s="6" t="s">
        <v>49</v>
      </c>
      <c r="F24" s="29">
        <v>100</v>
      </c>
      <c r="G24" s="29">
        <v>94</v>
      </c>
      <c r="H24" s="25"/>
      <c r="I24" s="25"/>
      <c r="J24" s="29">
        <v>0</v>
      </c>
      <c r="K24" s="29">
        <v>0</v>
      </c>
      <c r="L24" s="29">
        <v>2.8725596339887542</v>
      </c>
      <c r="M24" s="29"/>
      <c r="N24" s="6" t="s">
        <v>54</v>
      </c>
      <c r="O24" s="6" t="s">
        <v>55</v>
      </c>
    </row>
    <row r="25" spans="1:15" ht="150" customHeight="1" x14ac:dyDescent="0.3">
      <c r="A25" s="35"/>
      <c r="B25" s="6" t="s">
        <v>68</v>
      </c>
      <c r="C25" s="6" t="s">
        <v>60</v>
      </c>
      <c r="D25" s="6" t="s">
        <v>61</v>
      </c>
      <c r="E25" s="6" t="s">
        <v>49</v>
      </c>
      <c r="F25" s="29">
        <v>100</v>
      </c>
      <c r="G25" s="29">
        <v>100</v>
      </c>
      <c r="H25" s="25"/>
      <c r="I25" s="25"/>
      <c r="J25" s="29">
        <v>0</v>
      </c>
      <c r="K25" s="29">
        <v>0</v>
      </c>
      <c r="L25" s="29">
        <v>0</v>
      </c>
      <c r="M25" s="29"/>
      <c r="N25" s="6" t="s">
        <v>63</v>
      </c>
      <c r="O25" s="6" t="s">
        <v>64</v>
      </c>
    </row>
    <row r="26" spans="1:15" x14ac:dyDescent="0.3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ht="142.5" customHeight="1" x14ac:dyDescent="0.3">
      <c r="A27" s="48" t="s">
        <v>72</v>
      </c>
      <c r="B27" s="6" t="s">
        <v>73</v>
      </c>
      <c r="C27" s="21" t="s">
        <v>74</v>
      </c>
      <c r="D27" s="21" t="s">
        <v>75</v>
      </c>
      <c r="E27" s="6" t="s">
        <v>49</v>
      </c>
      <c r="F27" s="29">
        <v>100</v>
      </c>
      <c r="G27" s="29"/>
      <c r="H27" s="25"/>
      <c r="I27" s="25"/>
      <c r="J27" s="29">
        <v>1</v>
      </c>
      <c r="K27" s="29">
        <v>1</v>
      </c>
      <c r="L27" s="29">
        <v>1</v>
      </c>
      <c r="M27" s="29"/>
      <c r="N27" s="6" t="s">
        <v>76</v>
      </c>
      <c r="O27" s="6" t="s">
        <v>77</v>
      </c>
    </row>
    <row r="28" spans="1:15" ht="150" x14ac:dyDescent="0.3">
      <c r="A28" s="50"/>
      <c r="B28" s="6" t="s">
        <v>78</v>
      </c>
      <c r="C28" s="21" t="s">
        <v>79</v>
      </c>
      <c r="D28" s="21" t="s">
        <v>80</v>
      </c>
      <c r="E28" s="6" t="s">
        <v>49</v>
      </c>
      <c r="F28" s="29">
        <v>1</v>
      </c>
      <c r="G28" s="29"/>
      <c r="H28" s="25"/>
      <c r="I28" s="25"/>
      <c r="J28" s="29">
        <v>1</v>
      </c>
      <c r="K28" s="29">
        <v>2</v>
      </c>
      <c r="L28" s="29">
        <v>2</v>
      </c>
      <c r="M28" s="29"/>
      <c r="N28" s="6" t="s">
        <v>81</v>
      </c>
      <c r="O28" s="6" t="s">
        <v>82</v>
      </c>
    </row>
    <row r="29" spans="1:15" ht="150" x14ac:dyDescent="0.3">
      <c r="A29" s="30" t="s">
        <v>72</v>
      </c>
      <c r="B29" s="6" t="s">
        <v>83</v>
      </c>
      <c r="C29" s="21" t="s">
        <v>84</v>
      </c>
      <c r="D29" s="21" t="s">
        <v>85</v>
      </c>
      <c r="E29" s="6" t="s">
        <v>49</v>
      </c>
      <c r="F29" s="29">
        <v>150000</v>
      </c>
      <c r="G29" s="29"/>
      <c r="H29" s="25"/>
      <c r="I29" s="25"/>
      <c r="J29" s="29">
        <v>300000</v>
      </c>
      <c r="K29" s="29">
        <v>8000</v>
      </c>
      <c r="L29" s="29">
        <v>6000</v>
      </c>
      <c r="M29" s="29"/>
      <c r="N29" s="6" t="s">
        <v>81</v>
      </c>
      <c r="O29" s="6" t="s">
        <v>86</v>
      </c>
    </row>
    <row r="30" spans="1:15" x14ac:dyDescent="0.3">
      <c r="A30" s="51" t="s">
        <v>67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5" ht="131.25" x14ac:dyDescent="0.3">
      <c r="A31" s="48" t="s">
        <v>72</v>
      </c>
      <c r="B31" s="6" t="s">
        <v>87</v>
      </c>
      <c r="C31" s="21" t="s">
        <v>88</v>
      </c>
      <c r="D31" s="21" t="s">
        <v>89</v>
      </c>
      <c r="E31" s="6" t="s">
        <v>49</v>
      </c>
      <c r="F31" s="29">
        <v>100</v>
      </c>
      <c r="G31" s="29"/>
      <c r="H31" s="25"/>
      <c r="I31" s="25"/>
      <c r="J31" s="29">
        <v>0</v>
      </c>
      <c r="K31" s="29">
        <v>0</v>
      </c>
      <c r="L31" s="29">
        <v>0</v>
      </c>
      <c r="M31" s="29"/>
      <c r="N31" s="6" t="s">
        <v>90</v>
      </c>
      <c r="O31" s="6" t="s">
        <v>91</v>
      </c>
    </row>
    <row r="32" spans="1:15" ht="112.5" x14ac:dyDescent="0.3">
      <c r="A32" s="49"/>
      <c r="B32" s="6" t="s">
        <v>92</v>
      </c>
      <c r="C32" s="21" t="s">
        <v>93</v>
      </c>
      <c r="D32" s="21" t="s">
        <v>94</v>
      </c>
      <c r="E32" s="6" t="s">
        <v>49</v>
      </c>
      <c r="F32" s="29">
        <v>100</v>
      </c>
      <c r="G32" s="29"/>
      <c r="H32" s="25"/>
      <c r="I32" s="25"/>
      <c r="J32" s="29">
        <v>0</v>
      </c>
      <c r="K32" s="29">
        <v>0</v>
      </c>
      <c r="L32" s="29">
        <v>0</v>
      </c>
      <c r="M32" s="29"/>
      <c r="N32" s="6" t="s">
        <v>90</v>
      </c>
      <c r="O32" s="6" t="s">
        <v>95</v>
      </c>
    </row>
    <row r="33" spans="1:15" ht="93.75" x14ac:dyDescent="0.3">
      <c r="A33" s="49"/>
      <c r="B33" s="6" t="s">
        <v>96</v>
      </c>
      <c r="C33" s="21" t="s">
        <v>97</v>
      </c>
      <c r="D33" s="21" t="s">
        <v>98</v>
      </c>
      <c r="E33" s="6" t="s">
        <v>49</v>
      </c>
      <c r="F33" s="29">
        <v>100</v>
      </c>
      <c r="G33" s="29"/>
      <c r="H33" s="25"/>
      <c r="I33" s="25"/>
      <c r="J33" s="29">
        <v>0</v>
      </c>
      <c r="K33" s="29">
        <v>0</v>
      </c>
      <c r="L33" s="29">
        <v>0</v>
      </c>
      <c r="M33" s="29"/>
      <c r="N33" s="6" t="s">
        <v>90</v>
      </c>
      <c r="O33" s="6" t="s">
        <v>99</v>
      </c>
    </row>
    <row r="34" spans="1:15" ht="93.75" x14ac:dyDescent="0.3">
      <c r="A34" s="49"/>
      <c r="B34" s="6" t="s">
        <v>100</v>
      </c>
      <c r="C34" s="21" t="s">
        <v>101</v>
      </c>
      <c r="D34" s="21" t="s">
        <v>102</v>
      </c>
      <c r="E34" s="6" t="s">
        <v>49</v>
      </c>
      <c r="F34" s="29">
        <v>100</v>
      </c>
      <c r="G34" s="29"/>
      <c r="H34" s="25"/>
      <c r="I34" s="25"/>
      <c r="J34" s="29">
        <v>0</v>
      </c>
      <c r="K34" s="29">
        <v>0</v>
      </c>
      <c r="L34" s="29">
        <v>0</v>
      </c>
      <c r="M34" s="29"/>
      <c r="N34" s="6" t="s">
        <v>103</v>
      </c>
      <c r="O34" s="6" t="s">
        <v>104</v>
      </c>
    </row>
    <row r="35" spans="1:15" ht="93.75" x14ac:dyDescent="0.3">
      <c r="A35" s="49"/>
      <c r="B35" s="6" t="s">
        <v>105</v>
      </c>
      <c r="C35" s="21" t="s">
        <v>106</v>
      </c>
      <c r="D35" s="21" t="s">
        <v>107</v>
      </c>
      <c r="E35" s="6" t="s">
        <v>49</v>
      </c>
      <c r="F35" s="29">
        <v>100</v>
      </c>
      <c r="G35" s="29"/>
      <c r="H35" s="25"/>
      <c r="I35" s="25"/>
      <c r="J35" s="29">
        <v>0</v>
      </c>
      <c r="K35" s="29">
        <v>0</v>
      </c>
      <c r="L35" s="29">
        <v>0</v>
      </c>
      <c r="M35" s="29"/>
      <c r="N35" s="6" t="s">
        <v>90</v>
      </c>
      <c r="O35" s="6" t="s">
        <v>108</v>
      </c>
    </row>
    <row r="36" spans="1:15" ht="93.75" x14ac:dyDescent="0.3">
      <c r="A36" s="50"/>
      <c r="B36" s="6" t="s">
        <v>109</v>
      </c>
      <c r="C36" s="21" t="s">
        <v>110</v>
      </c>
      <c r="D36" s="21" t="s">
        <v>111</v>
      </c>
      <c r="E36" s="6" t="s">
        <v>49</v>
      </c>
      <c r="F36" s="29">
        <v>100</v>
      </c>
      <c r="G36" s="29"/>
      <c r="H36" s="25"/>
      <c r="I36" s="25"/>
      <c r="J36" s="29">
        <v>0</v>
      </c>
      <c r="K36" s="29">
        <v>0</v>
      </c>
      <c r="L36" s="29">
        <v>1</v>
      </c>
      <c r="M36" s="29"/>
      <c r="N36" s="6" t="s">
        <v>112</v>
      </c>
      <c r="O36" s="6" t="s">
        <v>113</v>
      </c>
    </row>
    <row r="37" spans="1:15" x14ac:dyDescent="0.3">
      <c r="A37" s="51" t="str">
        <f>B25</f>
        <v>C3. FINANCIAMIENTOS OTORGADOS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12.5" x14ac:dyDescent="0.3">
      <c r="A38" s="48" t="s">
        <v>72</v>
      </c>
      <c r="B38" s="6" t="s">
        <v>114</v>
      </c>
      <c r="C38" s="21" t="s">
        <v>115</v>
      </c>
      <c r="D38" s="21" t="s">
        <v>116</v>
      </c>
      <c r="E38" s="6" t="s">
        <v>49</v>
      </c>
      <c r="F38" s="29">
        <v>100</v>
      </c>
      <c r="G38" s="29"/>
      <c r="H38" s="25"/>
      <c r="I38" s="25"/>
      <c r="J38" s="29">
        <v>0</v>
      </c>
      <c r="K38" s="29">
        <v>0</v>
      </c>
      <c r="L38" s="29">
        <v>1</v>
      </c>
      <c r="M38" s="29"/>
      <c r="N38" s="6" t="s">
        <v>117</v>
      </c>
      <c r="O38" s="6" t="s">
        <v>118</v>
      </c>
    </row>
    <row r="39" spans="1:15" ht="112.5" x14ac:dyDescent="0.3">
      <c r="A39" s="49"/>
      <c r="B39" s="6" t="s">
        <v>119</v>
      </c>
      <c r="C39" s="21" t="s">
        <v>120</v>
      </c>
      <c r="D39" s="21" t="s">
        <v>121</v>
      </c>
      <c r="E39" s="6" t="s">
        <v>49</v>
      </c>
      <c r="F39" s="29">
        <v>100</v>
      </c>
      <c r="G39" s="29"/>
      <c r="H39" s="25"/>
      <c r="I39" s="25"/>
      <c r="J39" s="29">
        <v>0</v>
      </c>
      <c r="K39" s="29">
        <v>0</v>
      </c>
      <c r="L39" s="29">
        <v>1</v>
      </c>
      <c r="M39" s="29"/>
      <c r="N39" s="6" t="s">
        <v>117</v>
      </c>
      <c r="O39" s="6" t="s">
        <v>118</v>
      </c>
    </row>
    <row r="40" spans="1:15" ht="112.5" x14ac:dyDescent="0.3">
      <c r="A40" s="50"/>
      <c r="B40" s="6" t="s">
        <v>122</v>
      </c>
      <c r="C40" s="21" t="s">
        <v>123</v>
      </c>
      <c r="D40" s="21" t="s">
        <v>124</v>
      </c>
      <c r="E40" s="6" t="s">
        <v>49</v>
      </c>
      <c r="F40" s="29">
        <v>100</v>
      </c>
      <c r="G40" s="29"/>
      <c r="H40" s="25"/>
      <c r="I40" s="25"/>
      <c r="J40" s="29">
        <v>0</v>
      </c>
      <c r="K40" s="29">
        <v>0</v>
      </c>
      <c r="L40" s="29">
        <v>0</v>
      </c>
      <c r="M40" s="29"/>
      <c r="N40" s="6" t="s">
        <v>117</v>
      </c>
      <c r="O40" s="6" t="s">
        <v>118</v>
      </c>
    </row>
    <row r="41" spans="1:15" x14ac:dyDescent="0.3">
      <c r="A41" s="55" t="s">
        <v>125</v>
      </c>
    </row>
  </sheetData>
  <mergeCells count="46">
    <mergeCell ref="A38:A40"/>
    <mergeCell ref="A30:O30"/>
    <mergeCell ref="A26:O26"/>
    <mergeCell ref="A37:O37"/>
    <mergeCell ref="A31:A36"/>
    <mergeCell ref="A27:A28"/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C21:C22"/>
    <mergeCell ref="E21:E22"/>
    <mergeCell ref="B10:G10"/>
    <mergeCell ref="A15:B17"/>
    <mergeCell ref="C15:E15"/>
    <mergeCell ref="A20:B22"/>
    <mergeCell ref="C20:E20"/>
    <mergeCell ref="D21:D22"/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</mergeCells>
  <printOptions horizontalCentered="1"/>
  <pageMargins left="0.23622047244094491" right="0.23622047244094491" top="0.15748031496062992" bottom="0.15748031496062992" header="0.31496062992125984" footer="0.31496062992125984"/>
  <pageSetup scale="38" fitToHeight="0" orientation="landscape" r:id="rId1"/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RAFFI041F</vt:lpstr>
      <vt:lpstr>RAFFI041F!Títulos_a_imprimir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2020-10-27T23:13:49Z</cp:lastPrinted>
  <dcterms:created xsi:type="dcterms:W3CDTF">2016-07-06T20:03:30Z</dcterms:created>
  <dcterms:modified xsi:type="dcterms:W3CDTF">2020-10-27T23:13:55Z</dcterms:modified>
</cp:coreProperties>
</file>