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613E8B24-A4D4-42AE-85A0-ED4F279FEA26}" xr6:coauthVersionLast="47" xr6:coauthVersionMax="47" xr10:uidLastSave="{00000000-0000-0000-0000-000000000000}"/>
  <bookViews>
    <workbookView xWindow="-108" yWindow="-108" windowWidth="23256" windowHeight="12576" xr2:uid="{21B93B05-E0B5-4361-819B-426C17AA4461}"/>
  </bookViews>
  <sheets>
    <sheet name="Hoja1" sheetId="1" r:id="rId1"/>
  </sheets>
  <definedNames>
    <definedName name="_xlnm.Print_Area" localSheetId="0">Hoja1!$B$2:$H$134</definedName>
    <definedName name="_xlnm.Print_Titles" localSheetId="0">Hoja1!$2:$9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H35" i="1"/>
  <c r="G35" i="1"/>
  <c r="F35" i="1"/>
  <c r="E35" i="1"/>
  <c r="D35" i="1"/>
  <c r="H34" i="1"/>
  <c r="H31" i="1"/>
  <c r="G31" i="1"/>
  <c r="F31" i="1"/>
  <c r="E31" i="1"/>
  <c r="D31" i="1"/>
  <c r="C31" i="1"/>
  <c r="G130" i="1" l="1"/>
  <c r="C130" i="1"/>
  <c r="H130" i="1"/>
  <c r="D130" i="1"/>
  <c r="F130" i="1"/>
  <c r="E130" i="1"/>
</calcChain>
</file>

<file path=xl/sharedStrings.xml><?xml version="1.0" encoding="utf-8"?>
<sst xmlns="http://schemas.openxmlformats.org/spreadsheetml/2006/main" count="128" uniqueCount="128">
  <si>
    <t>GOBIERNO DEL ESTADO DE NUEVO LEÓN</t>
  </si>
  <si>
    <t>Clasificación Administrativa</t>
  </si>
  <si>
    <t>Egresos Devengados 2010 - 2015</t>
  </si>
  <si>
    <t>Cifras en miles de pesos</t>
  </si>
  <si>
    <t>Dependencia</t>
  </si>
  <si>
    <t>Despacho del C. Gobernador</t>
  </si>
  <si>
    <t>Oficina Ejecutiva del Gobernador</t>
  </si>
  <si>
    <t>Secretaria General de Gobierno</t>
  </si>
  <si>
    <t>Secretaria de Seguridad Pública</t>
  </si>
  <si>
    <t>Procuraduría General de Justicia</t>
  </si>
  <si>
    <t>Secretaria de Finanzas y Tesorería Gral. del Edo.</t>
  </si>
  <si>
    <t>Secretaria de Educación</t>
  </si>
  <si>
    <t>Secretaria de Salud</t>
  </si>
  <si>
    <t>Secretaria de Desarrollo Económico</t>
  </si>
  <si>
    <t>Secretaria de Obras Publicas</t>
  </si>
  <si>
    <t>Contraloría y Transparencia Gubernamental</t>
  </si>
  <si>
    <t>Consejería Jurídica del C. Gobernador</t>
  </si>
  <si>
    <t>Secretaria de Desarrollo Sustentable</t>
  </si>
  <si>
    <t>Secretaria de Desarrollo Social</t>
  </si>
  <si>
    <t>Secretaria del Trabajo</t>
  </si>
  <si>
    <t>Coordinación Ejecutiva del Gabinete</t>
  </si>
  <si>
    <t>Comisión para la Implementación del Mando Único Policial</t>
  </si>
  <si>
    <t>Junta Local de Conciliación y Arbitraje</t>
  </si>
  <si>
    <t>Tribunal de Arbitraje</t>
  </si>
  <si>
    <t>Tribunal de Justicia Administrativa</t>
  </si>
  <si>
    <t>Poder Legislativo</t>
  </si>
  <si>
    <t>H. Congreso del Estado</t>
  </si>
  <si>
    <t>Auditoría Superior del Estado</t>
  </si>
  <si>
    <t>Poder Judicial</t>
  </si>
  <si>
    <t>Organismos Paraestatales</t>
  </si>
  <si>
    <t>Universidad Autónoma de Nuevo León (UANL)</t>
  </si>
  <si>
    <t>Hospital Universitario</t>
  </si>
  <si>
    <t>Servicios de Salud</t>
  </si>
  <si>
    <t>Sistema Para el Desarrollo Integral de la Familia (DIF)</t>
  </si>
  <si>
    <t>Comisión Estatal de los Derechos Humanos (CEDH)</t>
  </si>
  <si>
    <t>Colegio de Estudios Científicos y Tecnológicos (CECyTE)</t>
  </si>
  <si>
    <t>Fideicomiso Vida Silvestre de Nuevo León</t>
  </si>
  <si>
    <t>Museo de Historia Mexicana</t>
  </si>
  <si>
    <t>Consejo Para la Cultura y Las Artes (CONARTE)</t>
  </si>
  <si>
    <t>Fomento Metropolitano de Monterrey (FOMERREY)</t>
  </si>
  <si>
    <t>Sistema de Caminos</t>
  </si>
  <si>
    <t>Red Estatal de Autopistas de Nuevo León</t>
  </si>
  <si>
    <t>Consejo Estatal del Transporte (CET)</t>
  </si>
  <si>
    <t>Fideicomiso Para la Reordenación Comercial (FIRECOM)</t>
  </si>
  <si>
    <t>Sistema de Transporte Colectivo Metrorrey</t>
  </si>
  <si>
    <t>Fideicomiso Turismo Nuevo León</t>
  </si>
  <si>
    <t>Fideicomiso Fondo Estatal Fomento y Actividades Agropecuarios. Forestales, Fauna, Pesca (FONAGRO)</t>
  </si>
  <si>
    <t>Instituto de Capacitación y Educación  Para el Trabajo (ICET)</t>
  </si>
  <si>
    <t>Promotora de Desarrollo Rural (PRODERLEON)</t>
  </si>
  <si>
    <t>Universidad Tecnológica Gral. Mariano Escobedo</t>
  </si>
  <si>
    <t>Preparatoria Técnica Emiliano Zapata</t>
  </si>
  <si>
    <t>Parque Fundidora</t>
  </si>
  <si>
    <t>Colegio de Educación Profesional Técnica de Nuevo León (CONALEP)</t>
  </si>
  <si>
    <t>Escuela de Artes y Oficios</t>
  </si>
  <si>
    <t>Instituto Constructor de Infraestructura Física, Educativa y Deportiva de N.L.</t>
  </si>
  <si>
    <t>Universidad Tecnológica Santa Catarina</t>
  </si>
  <si>
    <t>Fideicomiso Zaragoza</t>
  </si>
  <si>
    <t>Unidad de Integración Educativa</t>
  </si>
  <si>
    <t>Fideicomiso Sistema Integral de Tránsito Metropolitano (SINTRAM)</t>
  </si>
  <si>
    <t>Comisión de Acceso a la Información Pública</t>
  </si>
  <si>
    <t>Operadora de Servicios Turísticos de Nuevo León</t>
  </si>
  <si>
    <t>Universidad Tecnológica Cadereyta</t>
  </si>
  <si>
    <t>Universidad Tecnológica Linares</t>
  </si>
  <si>
    <t>Corporación para el Desarrollo Agropecuario de Nuevo León</t>
  </si>
  <si>
    <t>Corporación para el Desarrollo Turístico de Nuevo León</t>
  </si>
  <si>
    <t>Instituto Estatal de Las Mujeres</t>
  </si>
  <si>
    <t>Instituto de la Vivienda de Nuevo León</t>
  </si>
  <si>
    <t>Instituto Estatal de Cultura Física y Deporte</t>
  </si>
  <si>
    <t>Instituto Estatal de la Juventud</t>
  </si>
  <si>
    <t>Agencia Racionalización  y Modernización Sistema de Transporte Público</t>
  </si>
  <si>
    <t>Instituto de Innovación y Transferencia de Tecnología</t>
  </si>
  <si>
    <t>Instituto Estatal de Evaluación Educativa</t>
  </si>
  <si>
    <t>Fideicomiso Sistemas Enseñanza Vivencial e Indagatoria de la Ciencia</t>
  </si>
  <si>
    <t>Fideicomiso para el Desarrollo de la Zona Citrícola (FIDECITRUS)</t>
  </si>
  <si>
    <t xml:space="preserve">Fideicomiso de Turismo Rural </t>
  </si>
  <si>
    <t>Fideicomiso Fondo Editorial de Nuevo León</t>
  </si>
  <si>
    <t>Parques y Vida Silvestre de Nuevo León</t>
  </si>
  <si>
    <t>Comisión Estatal de Arbitraje Médico</t>
  </si>
  <si>
    <t>Consejo Estatal Para la Promoción de Valores y Cultura de la Legalidad</t>
  </si>
  <si>
    <t>Comisión Estatal Electoral</t>
  </si>
  <si>
    <t>Tribunal Electoral del Estado</t>
  </si>
  <si>
    <t>Sistema Integral Para el Manejo Ecológico y Procesamiento de Desechos</t>
  </si>
  <si>
    <t>Servicios de Agua y Drenaje de Monterrey</t>
  </si>
  <si>
    <t>Fideicomiso Festival Internacional de Santa Lucía</t>
  </si>
  <si>
    <t>Fideicomiso Bicentenario N.L.</t>
  </si>
  <si>
    <t>Fondo Educación, Ciencia y Tecnología aplicadas al campo de Nuevo León</t>
  </si>
  <si>
    <t>Corporación Para el Desarrollo de la Zona Fronteriza de Nuevo León</t>
  </si>
  <si>
    <t>Instituto Estatal de Seguridad Pública</t>
  </si>
  <si>
    <t>Instituto de Defensoría Pública de Nuevo León</t>
  </si>
  <si>
    <t>Universidad Politécnica de Apodaca</t>
  </si>
  <si>
    <t>Instituto de Control Vehicular</t>
  </si>
  <si>
    <t>Instituto Seguridad y Servicios Sociales de Trabajadores del Estado</t>
  </si>
  <si>
    <t>Fideicomiso Para el Desarrollo del Sur del Estado de Nuevo León (FIDESUR)</t>
  </si>
  <si>
    <t>Instituto de Investigación, Innovación y Estudios Posgrado en Educación</t>
  </si>
  <si>
    <t>Instituto Registral y Catastral del Estado de Nuevo León</t>
  </si>
  <si>
    <t>Fideicomiso Fondo de Desastres Naturales</t>
  </si>
  <si>
    <t>Fideicomiso Empresarios Unidos Por la Educación</t>
  </si>
  <si>
    <t>Fondo de Garantía para las Empresas en Solidaridad del Estado de N.L.</t>
  </si>
  <si>
    <t>Fideicomiso Promotor de Proyectos Estratégicos Urbanos (FIDEPROES)</t>
  </si>
  <si>
    <t>Fideicomiso Museo Nacional de Historia Natural</t>
  </si>
  <si>
    <t>Fideicomiso Fondo Metropolitano Ciudad de Monterrey</t>
  </si>
  <si>
    <t>FIDENORTE Nuevo León</t>
  </si>
  <si>
    <t>Universidad de Ciencias de la Seguridad</t>
  </si>
  <si>
    <t>Fideicomiso Programa Escuelas de Calidad (PEC)</t>
  </si>
  <si>
    <t>Fideicomiso Tecnologías Educativas</t>
  </si>
  <si>
    <t>Fideicomiso Programa Nacional de Becas Educativas (PRONABES)</t>
  </si>
  <si>
    <t>Fideicomiso INNOVEC Nuevo León</t>
  </si>
  <si>
    <t>Fideicomiso Avenida Lincoln</t>
  </si>
  <si>
    <t>Fideicomiso de Inmuebles</t>
  </si>
  <si>
    <t>Fideicomiso Elevemos México</t>
  </si>
  <si>
    <t>Fideicomiso Fondo de Fomento Agropecuario de N.L.</t>
  </si>
  <si>
    <t>Fideicomiso Línea 3</t>
  </si>
  <si>
    <t>Fidevalle</t>
  </si>
  <si>
    <t>Programa de Desayunos Escolares</t>
  </si>
  <si>
    <t>Centro de Desarrollo Infantil (CENDI)</t>
  </si>
  <si>
    <t>Diversas transferencias educativas (RAMO 11)</t>
  </si>
  <si>
    <t>Fideicomiso Programa Sistemas de Enseñanza Vivencial e Indagatoria de la Ciencia</t>
  </si>
  <si>
    <t>Transferencias a Municipios del Estado</t>
  </si>
  <si>
    <t>Notas:</t>
  </si>
  <si>
    <t>Para los años 2010 y 2011 el presupuesto corresponde al momento contable ejercido, mientras que para el resto de los años corresponde al devengado.</t>
  </si>
  <si>
    <t>Apoyo a Agrupaciones e Instituciones diversas</t>
  </si>
  <si>
    <t>Programa Especial de Financiamiento a la Vivienda para el Magisterio</t>
  </si>
  <si>
    <t>Programa Estatal de Inversión</t>
  </si>
  <si>
    <t>Total de Egresos</t>
  </si>
  <si>
    <t>Coordinación General de Comunicación Social y Relaciones Institucionales</t>
  </si>
  <si>
    <t>Coordinación de Ciencia y Tecnología del Estado de Nuevo León</t>
  </si>
  <si>
    <t>Fideicomisos Atención y Apoyo a la Victima y a los Ofendidos de Delito</t>
  </si>
  <si>
    <t>Instituto del Agua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</si>
</sst>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.0000"/>
    <numFmt numFmtId="168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442"/>
        <bgColor indexed="64"/>
      </patternFill>
    </fill>
    <fill>
      <patternFill patternType="solid">
        <fgColor rgb="FF5A6A7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8458815271462"/>
      </left>
      <right style="thin">
        <color theme="0" tint="-0.14990691854609822"/>
      </right>
      <top style="thin">
        <color theme="0" tint="-0.149845881527146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45881527146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8458815271462"/>
      </left>
      <right/>
      <top/>
      <bottom/>
      <diagonal/>
    </border>
    <border>
      <left/>
      <right style="thin">
        <color theme="0" tint="-0.1498458815271462"/>
      </right>
      <top/>
      <bottom/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1498458815271462"/>
      </bottom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458815271462"/>
      </right>
      <top/>
      <bottom style="thin">
        <color theme="0" tint="-0.149815363017670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9" fillId="0" borderId="0" xfId="0" applyFont="1"/>
    <xf numFmtId="43" fontId="0" fillId="0" borderId="0" xfId="1" applyFont="1"/>
    <xf numFmtId="165" fontId="0" fillId="0" borderId="0" xfId="0" applyNumberFormat="1"/>
    <xf numFmtId="166" fontId="0" fillId="0" borderId="0" xfId="1" applyNumberFormat="1" applyFont="1"/>
    <xf numFmtId="166" fontId="3" fillId="0" borderId="0" xfId="1" applyNumberFormat="1" applyFont="1" applyAlignment="1">
      <alignment horizontal="left"/>
    </xf>
    <xf numFmtId="166" fontId="0" fillId="0" borderId="0" xfId="0" applyNumberFormat="1"/>
    <xf numFmtId="43" fontId="0" fillId="0" borderId="0" xfId="0" applyNumberFormat="1"/>
    <xf numFmtId="0" fontId="3" fillId="0" borderId="0" xfId="0" applyFont="1"/>
    <xf numFmtId="166" fontId="3" fillId="0" borderId="0" xfId="1" applyNumberFormat="1" applyFont="1"/>
    <xf numFmtId="167" fontId="3" fillId="0" borderId="0" xfId="0" applyNumberFormat="1" applyFont="1"/>
    <xf numFmtId="165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8" fillId="0" borderId="7" xfId="0" applyFont="1" applyBorder="1" applyAlignment="1">
      <alignment vertical="top"/>
    </xf>
    <xf numFmtId="168" fontId="3" fillId="0" borderId="0" xfId="0" applyNumberFormat="1" applyFont="1" applyBorder="1"/>
    <xf numFmtId="168" fontId="3" fillId="0" borderId="8" xfId="0" applyNumberFormat="1" applyFont="1" applyBorder="1" applyAlignment="1">
      <alignment horizontal="right"/>
    </xf>
    <xf numFmtId="168" fontId="8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 vertical="top" indent="1"/>
    </xf>
    <xf numFmtId="168" fontId="0" fillId="0" borderId="0" xfId="0" applyNumberFormat="1" applyBorder="1"/>
    <xf numFmtId="168" fontId="0" fillId="0" borderId="8" xfId="0" applyNumberFormat="1" applyBorder="1" applyAlignment="1">
      <alignment horizontal="right"/>
    </xf>
    <xf numFmtId="168" fontId="8" fillId="0" borderId="8" xfId="0" applyNumberFormat="1" applyFont="1" applyBorder="1"/>
    <xf numFmtId="168" fontId="0" fillId="0" borderId="0" xfId="0" applyNumberFormat="1" applyFont="1" applyBorder="1"/>
    <xf numFmtId="168" fontId="0" fillId="0" borderId="8" xfId="0" applyNumberFormat="1" applyBorder="1"/>
    <xf numFmtId="168" fontId="10" fillId="0" borderId="0" xfId="0" applyNumberFormat="1" applyFont="1" applyBorder="1"/>
    <xf numFmtId="168" fontId="3" fillId="0" borderId="8" xfId="0" applyNumberFormat="1" applyFont="1" applyBorder="1"/>
    <xf numFmtId="165" fontId="2" fillId="3" borderId="9" xfId="3" applyNumberFormat="1" applyFont="1" applyFill="1" applyBorder="1" applyAlignment="1">
      <alignment vertical="center"/>
    </xf>
    <xf numFmtId="168" fontId="2" fillId="3" borderId="10" xfId="3" applyNumberFormat="1" applyFont="1" applyFill="1" applyBorder="1" applyAlignment="1">
      <alignment vertical="center"/>
    </xf>
    <xf numFmtId="168" fontId="2" fillId="3" borderId="11" xfId="3" applyNumberFormat="1" applyFont="1" applyFill="1" applyBorder="1" applyAlignment="1">
      <alignment vertical="center"/>
    </xf>
    <xf numFmtId="168" fontId="0" fillId="0" borderId="0" xfId="0" applyNumberForma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top" indent="1"/>
    </xf>
    <xf numFmtId="168" fontId="0" fillId="0" borderId="13" xfId="0" applyNumberFormat="1" applyBorder="1"/>
    <xf numFmtId="168" fontId="0" fillId="0" borderId="14" xfId="0" applyNumberFormat="1" applyBorder="1"/>
  </cellXfs>
  <cellStyles count="4">
    <cellStyle name="Millares" xfId="1" builtinId="3"/>
    <cellStyle name="Millares 4 4" xfId="3" xr:uid="{B7FDF270-D9A5-4B42-A14A-5B9788AA8220}"/>
    <cellStyle name="Normal" xfId="0" builtinId="0"/>
    <cellStyle name="Normal 2 2" xfId="2" xr:uid="{C0D996F4-778E-4E5E-B378-31C16BE10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15240</xdr:rowOff>
    </xdr:from>
    <xdr:to>
      <xdr:col>1</xdr:col>
      <xdr:colOff>2061883</xdr:colOff>
      <xdr:row>6</xdr:row>
      <xdr:rowOff>69029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DA9CE0-96DE-4999-95CA-4483AB11C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581025" y="205740"/>
          <a:ext cx="1871383" cy="1101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4C0E-430B-4D4F-9831-7BFA62671E21}">
  <dimension ref="B2:L151"/>
  <sheetViews>
    <sheetView showGridLines="0" tabSelected="1" zoomScaleNormal="100" workbookViewId="0">
      <selection activeCell="B3" sqref="B3:H3"/>
    </sheetView>
  </sheetViews>
  <sheetFormatPr baseColWidth="10" defaultColWidth="11.5546875" defaultRowHeight="14.4" x14ac:dyDescent="0.3"/>
  <cols>
    <col min="1" max="1" width="5.88671875" customWidth="1"/>
    <col min="2" max="2" width="82.5546875" customWidth="1"/>
    <col min="3" max="8" width="14.33203125" customWidth="1"/>
    <col min="9" max="9" width="0.88671875" customWidth="1"/>
  </cols>
  <sheetData>
    <row r="2" spans="2:10" ht="10.199999999999999" customHeight="1" x14ac:dyDescent="0.3"/>
    <row r="3" spans="2:10" ht="23.4" x14ac:dyDescent="0.45">
      <c r="B3" s="36" t="s">
        <v>0</v>
      </c>
      <c r="C3" s="36"/>
      <c r="D3" s="36"/>
      <c r="E3" s="36"/>
      <c r="F3" s="36"/>
      <c r="G3" s="36"/>
      <c r="H3" s="36"/>
    </row>
    <row r="4" spans="2:10" ht="18" x14ac:dyDescent="0.35">
      <c r="B4" s="37" t="s">
        <v>1</v>
      </c>
      <c r="C4" s="37"/>
      <c r="D4" s="37"/>
      <c r="E4" s="37"/>
      <c r="F4" s="37"/>
      <c r="G4" s="37"/>
      <c r="H4" s="37"/>
    </row>
    <row r="5" spans="2:10" ht="15.6" x14ac:dyDescent="0.3">
      <c r="B5" s="38" t="s">
        <v>2</v>
      </c>
      <c r="C5" s="38"/>
      <c r="D5" s="38"/>
      <c r="E5" s="38"/>
      <c r="F5" s="38"/>
      <c r="G5" s="38"/>
      <c r="H5" s="38"/>
    </row>
    <row r="6" spans="2:10" x14ac:dyDescent="0.3">
      <c r="B6" s="39" t="s">
        <v>3</v>
      </c>
      <c r="C6" s="39"/>
      <c r="D6" s="39"/>
      <c r="E6" s="39"/>
      <c r="F6" s="39"/>
      <c r="G6" s="39"/>
      <c r="H6" s="39"/>
    </row>
    <row r="7" spans="2:10" ht="6" customHeight="1" x14ac:dyDescent="0.3"/>
    <row r="8" spans="2:10" x14ac:dyDescent="0.3">
      <c r="B8" s="40" t="s">
        <v>4</v>
      </c>
      <c r="C8" s="42">
        <v>2010</v>
      </c>
      <c r="D8" s="42">
        <v>2011</v>
      </c>
      <c r="E8" s="42">
        <v>2012</v>
      </c>
      <c r="F8" s="42">
        <v>2013</v>
      </c>
      <c r="G8" s="42">
        <v>2014</v>
      </c>
      <c r="H8" s="34">
        <v>2015</v>
      </c>
      <c r="J8" s="1"/>
    </row>
    <row r="9" spans="2:10" ht="14.4" customHeight="1" x14ac:dyDescent="0.3">
      <c r="B9" s="41"/>
      <c r="C9" s="43"/>
      <c r="D9" s="43"/>
      <c r="E9" s="43"/>
      <c r="F9" s="43"/>
      <c r="G9" s="43"/>
      <c r="H9" s="35"/>
    </row>
    <row r="10" spans="2:10" ht="14.4" customHeight="1" x14ac:dyDescent="0.3">
      <c r="B10" s="17" t="s">
        <v>5</v>
      </c>
      <c r="C10" s="18">
        <v>5632.7422400000005</v>
      </c>
      <c r="D10" s="18">
        <v>4862.2025899999999</v>
      </c>
      <c r="E10" s="18">
        <v>4485.8544099999999</v>
      </c>
      <c r="F10" s="18">
        <v>3913.2996899999994</v>
      </c>
      <c r="G10" s="18">
        <v>3295.2205999999992</v>
      </c>
      <c r="H10" s="19">
        <v>3436.6872600000002</v>
      </c>
      <c r="J10" s="15"/>
    </row>
    <row r="11" spans="2:10" x14ac:dyDescent="0.3">
      <c r="B11" s="17" t="s">
        <v>6</v>
      </c>
      <c r="C11" s="18">
        <v>112936.86661999997</v>
      </c>
      <c r="D11" s="18">
        <v>118074.37265999999</v>
      </c>
      <c r="E11" s="18">
        <v>100473.45990999999</v>
      </c>
      <c r="F11" s="18">
        <v>88791.213519999976</v>
      </c>
      <c r="G11" s="18">
        <v>87768.483369999929</v>
      </c>
      <c r="H11" s="19">
        <v>96171.092270000023</v>
      </c>
      <c r="J11" s="15"/>
    </row>
    <row r="12" spans="2:10" x14ac:dyDescent="0.3">
      <c r="B12" s="17" t="s">
        <v>7</v>
      </c>
      <c r="C12" s="20">
        <v>968987.6</v>
      </c>
      <c r="D12" s="20">
        <v>778011.84369000024</v>
      </c>
      <c r="E12" s="20">
        <v>2210862.4533800003</v>
      </c>
      <c r="F12" s="18">
        <v>1218666.0733599968</v>
      </c>
      <c r="G12" s="18">
        <v>1167006.4535100011</v>
      </c>
      <c r="H12" s="19">
        <v>1156766.0336999986</v>
      </c>
      <c r="J12" s="15"/>
    </row>
    <row r="13" spans="2:10" x14ac:dyDescent="0.3">
      <c r="B13" s="17" t="s">
        <v>8</v>
      </c>
      <c r="C13" s="20">
        <v>1179207.486920001</v>
      </c>
      <c r="D13" s="20">
        <v>2045253.7120600014</v>
      </c>
      <c r="E13" s="20">
        <v>3827044.6868400024</v>
      </c>
      <c r="F13" s="18">
        <v>3157214.9423099961</v>
      </c>
      <c r="G13" s="18">
        <v>3878209.1561500072</v>
      </c>
      <c r="H13" s="19">
        <v>3438642.9909600015</v>
      </c>
      <c r="J13" s="4"/>
    </row>
    <row r="14" spans="2:10" x14ac:dyDescent="0.3">
      <c r="B14" s="17" t="s">
        <v>9</v>
      </c>
      <c r="C14" s="20">
        <v>863524.07994999911</v>
      </c>
      <c r="D14" s="20">
        <v>1244281.8721700015</v>
      </c>
      <c r="E14" s="20">
        <v>1840376.8568399954</v>
      </c>
      <c r="F14" s="18">
        <v>1889866.0686999972</v>
      </c>
      <c r="G14" s="18">
        <v>2104080.3934700014</v>
      </c>
      <c r="H14" s="19">
        <v>2177215.3598500025</v>
      </c>
      <c r="J14" s="4"/>
    </row>
    <row r="15" spans="2:10" x14ac:dyDescent="0.3">
      <c r="B15" s="17" t="s">
        <v>10</v>
      </c>
      <c r="C15" s="20">
        <v>6244968</v>
      </c>
      <c r="D15" s="20">
        <v>13039706.157809999</v>
      </c>
      <c r="E15" s="20">
        <v>13922409.530430006</v>
      </c>
      <c r="F15" s="18">
        <v>30406929.004840028</v>
      </c>
      <c r="G15" s="18">
        <v>7140221.6797900042</v>
      </c>
      <c r="H15" s="19">
        <v>10501295.621899979</v>
      </c>
      <c r="J15" s="16"/>
    </row>
    <row r="16" spans="2:10" x14ac:dyDescent="0.3">
      <c r="B16" s="17" t="s">
        <v>11</v>
      </c>
      <c r="C16" s="20">
        <v>7009075</v>
      </c>
      <c r="D16" s="20">
        <v>7826230.4501399985</v>
      </c>
      <c r="E16" s="20">
        <v>8530325.8918400127</v>
      </c>
      <c r="F16" s="18">
        <v>9131755.4699299335</v>
      </c>
      <c r="G16" s="18">
        <v>9523121.5178099945</v>
      </c>
      <c r="H16" s="19">
        <v>10098270.143050002</v>
      </c>
      <c r="J16" s="16"/>
    </row>
    <row r="17" spans="2:10" x14ac:dyDescent="0.3">
      <c r="B17" s="17" t="s">
        <v>12</v>
      </c>
      <c r="C17" s="18">
        <v>65328</v>
      </c>
      <c r="D17" s="18">
        <v>49656.970550000013</v>
      </c>
      <c r="E17" s="18">
        <v>59900.715620000075</v>
      </c>
      <c r="F17" s="18">
        <v>191901.87703999961</v>
      </c>
      <c r="G17" s="18">
        <v>137855.84182999999</v>
      </c>
      <c r="H17" s="19">
        <v>183389.71073000005</v>
      </c>
      <c r="J17" s="4"/>
    </row>
    <row r="18" spans="2:10" x14ac:dyDescent="0.3">
      <c r="B18" s="17" t="s">
        <v>13</v>
      </c>
      <c r="C18" s="18">
        <v>132829</v>
      </c>
      <c r="D18" s="18">
        <v>347873.43829000014</v>
      </c>
      <c r="E18" s="18">
        <v>539484.95480000007</v>
      </c>
      <c r="F18" s="18">
        <v>414162.71835000126</v>
      </c>
      <c r="G18" s="18">
        <v>656258.99753000028</v>
      </c>
      <c r="H18" s="19">
        <v>1161303.0487300004</v>
      </c>
      <c r="J18" s="4"/>
    </row>
    <row r="19" spans="2:10" x14ac:dyDescent="0.3">
      <c r="B19" s="17" t="s">
        <v>14</v>
      </c>
      <c r="C19" s="18">
        <v>131336</v>
      </c>
      <c r="D19" s="18">
        <v>705989.76162</v>
      </c>
      <c r="E19" s="18">
        <v>1131550.2739199998</v>
      </c>
      <c r="F19" s="18">
        <v>1046013.9314499999</v>
      </c>
      <c r="G19" s="18">
        <v>285709.62549000018</v>
      </c>
      <c r="H19" s="19">
        <v>257803.15308999992</v>
      </c>
      <c r="J19" s="4"/>
    </row>
    <row r="20" spans="2:10" x14ac:dyDescent="0.3">
      <c r="B20" s="17" t="s">
        <v>15</v>
      </c>
      <c r="C20" s="18">
        <v>77656</v>
      </c>
      <c r="D20" s="18">
        <v>79892.242869999958</v>
      </c>
      <c r="E20" s="18">
        <v>107741.17179999992</v>
      </c>
      <c r="F20" s="18">
        <v>94356.712880000196</v>
      </c>
      <c r="G20" s="18">
        <v>75705.245510000022</v>
      </c>
      <c r="H20" s="19">
        <v>65364.717709999983</v>
      </c>
      <c r="J20" s="4"/>
    </row>
    <row r="21" spans="2:10" x14ac:dyDescent="0.3">
      <c r="B21" s="17" t="s">
        <v>16</v>
      </c>
      <c r="C21" s="18">
        <v>10896</v>
      </c>
      <c r="D21" s="18">
        <v>13635.356460000001</v>
      </c>
      <c r="E21" s="18">
        <v>13530.375610000001</v>
      </c>
      <c r="F21" s="18">
        <v>11609.835120000003</v>
      </c>
      <c r="G21" s="18">
        <v>12652.613789999999</v>
      </c>
      <c r="H21" s="19">
        <v>14946.12759</v>
      </c>
      <c r="J21" s="4"/>
    </row>
    <row r="22" spans="2:10" x14ac:dyDescent="0.3">
      <c r="B22" s="17" t="s">
        <v>17</v>
      </c>
      <c r="C22" s="18">
        <v>61804</v>
      </c>
      <c r="D22" s="18">
        <v>219041.52048000001</v>
      </c>
      <c r="E22" s="18">
        <v>882195.13103000005</v>
      </c>
      <c r="F22" s="18">
        <v>1037572.0305000014</v>
      </c>
      <c r="G22" s="18">
        <v>459633.06903000025</v>
      </c>
      <c r="H22" s="19">
        <v>168233.31204000005</v>
      </c>
      <c r="J22" s="4"/>
    </row>
    <row r="23" spans="2:10" x14ac:dyDescent="0.3">
      <c r="B23" s="17" t="s">
        <v>18</v>
      </c>
      <c r="C23" s="18">
        <v>63071</v>
      </c>
      <c r="D23" s="18">
        <v>1531969.1983299998</v>
      </c>
      <c r="E23" s="18">
        <v>2255877.8347799992</v>
      </c>
      <c r="F23" s="18">
        <v>1829255.1672600042</v>
      </c>
      <c r="G23" s="18">
        <v>2184850.8766699997</v>
      </c>
      <c r="H23" s="19">
        <v>1948768.1172300021</v>
      </c>
      <c r="J23" s="4"/>
    </row>
    <row r="24" spans="2:10" x14ac:dyDescent="0.3">
      <c r="B24" s="17" t="s">
        <v>19</v>
      </c>
      <c r="C24" s="18">
        <v>95585</v>
      </c>
      <c r="D24" s="18">
        <v>139500.09156</v>
      </c>
      <c r="E24" s="18">
        <v>201950.96974999999</v>
      </c>
      <c r="F24" s="18">
        <v>214136.90821000026</v>
      </c>
      <c r="G24" s="18">
        <v>268256.84648999997</v>
      </c>
      <c r="H24" s="19">
        <v>178134.46765000006</v>
      </c>
      <c r="J24" s="4"/>
    </row>
    <row r="25" spans="2:10" x14ac:dyDescent="0.3">
      <c r="B25" s="17" t="s">
        <v>20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9">
        <v>4550.494200000001</v>
      </c>
      <c r="J25" s="4"/>
    </row>
    <row r="26" spans="2:10" x14ac:dyDescent="0.3">
      <c r="B26" s="17" t="s">
        <v>124</v>
      </c>
      <c r="C26" s="18">
        <v>0</v>
      </c>
      <c r="D26" s="18">
        <v>550007.38489999983</v>
      </c>
      <c r="E26" s="18">
        <v>0</v>
      </c>
      <c r="F26" s="18">
        <v>0</v>
      </c>
      <c r="G26" s="18">
        <v>0</v>
      </c>
      <c r="H26" s="19">
        <v>0</v>
      </c>
      <c r="J26" s="4"/>
    </row>
    <row r="27" spans="2:10" x14ac:dyDescent="0.3">
      <c r="B27" s="17" t="s">
        <v>21</v>
      </c>
      <c r="C27" s="18">
        <v>2895</v>
      </c>
      <c r="D27" s="18">
        <v>7080.3756299999986</v>
      </c>
      <c r="E27" s="18">
        <v>0</v>
      </c>
      <c r="F27" s="18">
        <v>11858.374110000006</v>
      </c>
      <c r="G27" s="18">
        <v>4145.04522</v>
      </c>
      <c r="H27" s="19">
        <v>0</v>
      </c>
      <c r="J27" s="4"/>
    </row>
    <row r="28" spans="2:10" x14ac:dyDescent="0.3">
      <c r="B28" s="17" t="s">
        <v>22</v>
      </c>
      <c r="C28" s="18">
        <v>77227</v>
      </c>
      <c r="D28" s="18">
        <v>81268.934900000037</v>
      </c>
      <c r="E28" s="18">
        <v>85588.955390000017</v>
      </c>
      <c r="F28" s="18">
        <v>90920.025689999908</v>
      </c>
      <c r="G28" s="18">
        <v>102425.36134000003</v>
      </c>
      <c r="H28" s="19">
        <v>119369.37459000004</v>
      </c>
      <c r="J28" s="4"/>
    </row>
    <row r="29" spans="2:10" x14ac:dyDescent="0.3">
      <c r="B29" s="17" t="s">
        <v>23</v>
      </c>
      <c r="C29" s="18">
        <v>2074</v>
      </c>
      <c r="D29" s="18">
        <v>2028.4846199999999</v>
      </c>
      <c r="E29" s="18">
        <v>2137.5158699999993</v>
      </c>
      <c r="F29" s="18">
        <v>2966.15443</v>
      </c>
      <c r="G29" s="18">
        <v>3259.0164400000003</v>
      </c>
      <c r="H29" s="19">
        <v>3510.5527499999994</v>
      </c>
      <c r="J29" s="4"/>
    </row>
    <row r="30" spans="2:10" x14ac:dyDescent="0.3">
      <c r="B30" s="17" t="s">
        <v>24</v>
      </c>
      <c r="C30" s="18">
        <v>21506</v>
      </c>
      <c r="D30" s="20">
        <v>31284.494780000001</v>
      </c>
      <c r="E30" s="18">
        <v>43531.068460000002</v>
      </c>
      <c r="F30" s="18">
        <v>54774.809550000027</v>
      </c>
      <c r="G30" s="18">
        <v>56916.163070000002</v>
      </c>
      <c r="H30" s="19">
        <v>59952.348520000007</v>
      </c>
      <c r="J30" s="4"/>
    </row>
    <row r="31" spans="2:10" x14ac:dyDescent="0.3">
      <c r="B31" s="17" t="s">
        <v>25</v>
      </c>
      <c r="C31" s="21">
        <f t="shared" ref="C31:H31" si="0">SUBTOTAL(9,C32:C33)</f>
        <v>331147.84600000002</v>
      </c>
      <c r="D31" s="21">
        <f t="shared" si="0"/>
        <v>350639.821</v>
      </c>
      <c r="E31" s="21">
        <f t="shared" si="0"/>
        <v>379164.91700000002</v>
      </c>
      <c r="F31" s="21">
        <f t="shared" si="0"/>
        <v>419535.60422999994</v>
      </c>
      <c r="G31" s="21">
        <f t="shared" si="0"/>
        <v>454716.15254000004</v>
      </c>
      <c r="H31" s="19">
        <f t="shared" si="0"/>
        <v>483294.35318000003</v>
      </c>
      <c r="J31" s="8"/>
    </row>
    <row r="32" spans="2:10" x14ac:dyDescent="0.3">
      <c r="B32" s="22" t="s">
        <v>26</v>
      </c>
      <c r="C32" s="23">
        <v>197553</v>
      </c>
      <c r="D32" s="23">
        <v>208973</v>
      </c>
      <c r="E32" s="23">
        <v>225495</v>
      </c>
      <c r="F32" s="23">
        <v>251934.15892999995</v>
      </c>
      <c r="G32" s="23">
        <v>276513.90554000001</v>
      </c>
      <c r="H32" s="24">
        <v>300119.57586000004</v>
      </c>
      <c r="J32" s="9"/>
    </row>
    <row r="33" spans="2:12" x14ac:dyDescent="0.3">
      <c r="B33" s="22" t="s">
        <v>27</v>
      </c>
      <c r="C33" s="23">
        <v>133594.84599999999</v>
      </c>
      <c r="D33" s="23">
        <v>141666.821</v>
      </c>
      <c r="E33" s="23">
        <v>153669.91699999999</v>
      </c>
      <c r="F33" s="23">
        <v>167601.44529999999</v>
      </c>
      <c r="G33" s="23">
        <v>178202.247</v>
      </c>
      <c r="H33" s="24">
        <v>183174.77731999999</v>
      </c>
      <c r="J33" s="9"/>
    </row>
    <row r="34" spans="2:12" s="12" customFormat="1" x14ac:dyDescent="0.3">
      <c r="B34" s="17" t="s">
        <v>28</v>
      </c>
      <c r="C34" s="18">
        <v>868934.04839999997</v>
      </c>
      <c r="D34" s="18">
        <v>995591.29712999996</v>
      </c>
      <c r="E34" s="18">
        <v>1138462.5157399997</v>
      </c>
      <c r="F34" s="18">
        <v>1313568.3251899998</v>
      </c>
      <c r="G34" s="18">
        <v>1385222.2516700001</v>
      </c>
      <c r="H34" s="19">
        <f>1466133723.79/1000</f>
        <v>1466133.72379</v>
      </c>
      <c r="J34" s="9"/>
    </row>
    <row r="35" spans="2:12" s="12" customFormat="1" x14ac:dyDescent="0.3">
      <c r="B35" s="17" t="s">
        <v>29</v>
      </c>
      <c r="C35" s="20">
        <f t="shared" ref="C35:H35" si="1">SUBTOTAL(9,C36:C127)</f>
        <v>23434609.199999996</v>
      </c>
      <c r="D35" s="20">
        <f t="shared" si="1"/>
        <v>29507766.012979992</v>
      </c>
      <c r="E35" s="20">
        <f t="shared" si="1"/>
        <v>34029670.934829988</v>
      </c>
      <c r="F35" s="20">
        <f t="shared" si="1"/>
        <v>43651395.347029999</v>
      </c>
      <c r="G35" s="20">
        <f t="shared" si="1"/>
        <v>41244808.631149985</v>
      </c>
      <c r="H35" s="25">
        <f t="shared" si="1"/>
        <v>40388637.309710018</v>
      </c>
      <c r="J35" s="13"/>
      <c r="K35" s="14"/>
      <c r="L35" s="3"/>
    </row>
    <row r="36" spans="2:12" x14ac:dyDescent="0.3">
      <c r="B36" s="22" t="s">
        <v>30</v>
      </c>
      <c r="C36" s="26">
        <v>4810461.5999999996</v>
      </c>
      <c r="D36" s="23">
        <v>5006542.2715799995</v>
      </c>
      <c r="E36" s="23">
        <v>5889742.9149500001</v>
      </c>
      <c r="F36" s="23">
        <v>6151539.5481900005</v>
      </c>
      <c r="G36" s="23">
        <v>6030308.3192100003</v>
      </c>
      <c r="H36" s="25">
        <v>7331645.5727200005</v>
      </c>
      <c r="J36" s="8"/>
      <c r="K36" s="4"/>
    </row>
    <row r="37" spans="2:12" x14ac:dyDescent="0.3">
      <c r="B37" s="22" t="s">
        <v>31</v>
      </c>
      <c r="C37" s="26">
        <v>258251.6</v>
      </c>
      <c r="D37" s="23">
        <v>299927.36</v>
      </c>
      <c r="E37" s="23">
        <v>499897.92602999997</v>
      </c>
      <c r="F37" s="23">
        <v>368865.21600000001</v>
      </c>
      <c r="G37" s="23">
        <v>422778.08211999998</v>
      </c>
      <c r="H37" s="27">
        <v>494124.47194999998</v>
      </c>
      <c r="J37" s="8"/>
    </row>
    <row r="38" spans="2:12" x14ac:dyDescent="0.3">
      <c r="B38" s="22" t="s">
        <v>32</v>
      </c>
      <c r="C38" s="23">
        <v>2637792.6</v>
      </c>
      <c r="D38" s="23">
        <v>2951681.4611</v>
      </c>
      <c r="E38" s="23">
        <v>3291129.3059999999</v>
      </c>
      <c r="F38" s="23">
        <v>3648241.5427599996</v>
      </c>
      <c r="G38" s="23">
        <v>4701487.6268199999</v>
      </c>
      <c r="H38" s="27">
        <v>3796977.6703000003</v>
      </c>
    </row>
    <row r="39" spans="2:12" x14ac:dyDescent="0.3">
      <c r="B39" s="22" t="s">
        <v>33</v>
      </c>
      <c r="C39" s="23">
        <v>425682.6</v>
      </c>
      <c r="D39" s="23">
        <v>656884.14289000013</v>
      </c>
      <c r="E39" s="23">
        <v>626744.46328999999</v>
      </c>
      <c r="F39" s="23">
        <v>582452.26611000008</v>
      </c>
      <c r="G39" s="23">
        <v>643299.92053</v>
      </c>
      <c r="H39" s="27">
        <v>663356.94363999995</v>
      </c>
    </row>
    <row r="40" spans="2:12" x14ac:dyDescent="0.3">
      <c r="B40" s="22" t="s">
        <v>34</v>
      </c>
      <c r="C40" s="23">
        <v>36029.599999999999</v>
      </c>
      <c r="D40" s="23">
        <v>34475.9</v>
      </c>
      <c r="E40" s="23">
        <v>48475.9</v>
      </c>
      <c r="F40" s="23">
        <v>55176.307999999997</v>
      </c>
      <c r="G40" s="23">
        <v>54323.49</v>
      </c>
      <c r="H40" s="27">
        <v>64536.415000000001</v>
      </c>
    </row>
    <row r="41" spans="2:12" x14ac:dyDescent="0.3">
      <c r="B41" s="22" t="s">
        <v>35</v>
      </c>
      <c r="C41" s="23">
        <v>185086.6</v>
      </c>
      <c r="D41" s="23">
        <v>184161.69905000002</v>
      </c>
      <c r="E41" s="23">
        <v>187483.40627000001</v>
      </c>
      <c r="F41" s="23">
        <v>205335.95661000002</v>
      </c>
      <c r="G41" s="23">
        <v>205361.78169</v>
      </c>
      <c r="H41" s="27">
        <v>220406.31767000002</v>
      </c>
    </row>
    <row r="42" spans="2:12" x14ac:dyDescent="0.3">
      <c r="B42" s="22" t="s">
        <v>36</v>
      </c>
      <c r="C42" s="23">
        <v>1955.6</v>
      </c>
      <c r="D42" s="23">
        <v>1687.2810500000001</v>
      </c>
      <c r="E42" s="23">
        <v>1745.452</v>
      </c>
      <c r="F42" s="23">
        <v>1788.0443500000001</v>
      </c>
      <c r="G42" s="23">
        <v>1908.1203</v>
      </c>
      <c r="H42" s="27">
        <v>1424.5779499999999</v>
      </c>
    </row>
    <row r="43" spans="2:12" x14ac:dyDescent="0.3">
      <c r="B43" s="22" t="s">
        <v>37</v>
      </c>
      <c r="C43" s="23">
        <v>74866</v>
      </c>
      <c r="D43" s="23">
        <v>62750.239999999998</v>
      </c>
      <c r="E43" s="23">
        <v>82111.999920000002</v>
      </c>
      <c r="F43" s="23">
        <v>81710.125479999988</v>
      </c>
      <c r="G43" s="23">
        <v>104103.78249</v>
      </c>
      <c r="H43" s="27">
        <v>86163.563250000007</v>
      </c>
    </row>
    <row r="44" spans="2:12" x14ac:dyDescent="0.3">
      <c r="B44" s="22" t="s">
        <v>38</v>
      </c>
      <c r="C44" s="23">
        <v>66638</v>
      </c>
      <c r="D44" s="23">
        <v>120428.989</v>
      </c>
      <c r="E44" s="23">
        <v>124787.876</v>
      </c>
      <c r="F44" s="23">
        <v>116568.39197</v>
      </c>
      <c r="G44" s="23">
        <v>160322.97184000001</v>
      </c>
      <c r="H44" s="27">
        <v>164503.98272</v>
      </c>
    </row>
    <row r="45" spans="2:12" x14ac:dyDescent="0.3">
      <c r="B45" s="22" t="s">
        <v>39</v>
      </c>
      <c r="C45" s="23">
        <v>79055</v>
      </c>
      <c r="D45" s="23">
        <v>92316.219069999992</v>
      </c>
      <c r="E45" s="23">
        <v>97855.192309999969</v>
      </c>
      <c r="F45" s="23">
        <v>68737.886069999993</v>
      </c>
      <c r="G45" s="23">
        <v>47391.307680000005</v>
      </c>
      <c r="H45" s="27">
        <v>97892.356650000002</v>
      </c>
    </row>
    <row r="46" spans="2:12" x14ac:dyDescent="0.3">
      <c r="B46" s="22" t="s">
        <v>40</v>
      </c>
      <c r="C46" s="23">
        <v>27639</v>
      </c>
      <c r="D46" s="23">
        <v>352248.43563000002</v>
      </c>
      <c r="E46" s="23">
        <v>492979.97859999991</v>
      </c>
      <c r="F46" s="23">
        <v>471753.01392</v>
      </c>
      <c r="G46" s="23">
        <v>369124.45341000002</v>
      </c>
      <c r="H46" s="27">
        <v>826645.63839999994</v>
      </c>
    </row>
    <row r="47" spans="2:12" x14ac:dyDescent="0.3">
      <c r="B47" s="22" t="s">
        <v>41</v>
      </c>
      <c r="C47" s="23">
        <v>0</v>
      </c>
      <c r="D47" s="23">
        <v>154260.17105999999</v>
      </c>
      <c r="E47" s="23">
        <v>1474816.203</v>
      </c>
      <c r="F47" s="23">
        <v>33853.81005</v>
      </c>
      <c r="G47" s="23">
        <v>4010.7</v>
      </c>
      <c r="H47" s="27">
        <v>2743.8031700000001</v>
      </c>
    </row>
    <row r="48" spans="2:12" x14ac:dyDescent="0.3">
      <c r="B48" s="22" t="s">
        <v>42</v>
      </c>
      <c r="C48" s="23">
        <v>7244</v>
      </c>
      <c r="D48" s="23">
        <v>6685</v>
      </c>
      <c r="E48" s="23">
        <v>6684.9840000000004</v>
      </c>
      <c r="F48" s="23">
        <v>6081.7674399999996</v>
      </c>
      <c r="G48" s="23">
        <v>7415.5690000000004</v>
      </c>
      <c r="H48" s="27">
        <v>7816.5510000000004</v>
      </c>
    </row>
    <row r="49" spans="2:8" x14ac:dyDescent="0.3">
      <c r="B49" s="22" t="s">
        <v>43</v>
      </c>
      <c r="C49" s="23">
        <v>1210</v>
      </c>
      <c r="D49" s="23">
        <v>1420.5942</v>
      </c>
      <c r="E49" s="23">
        <v>1342.76215</v>
      </c>
      <c r="F49" s="23">
        <v>1009.16568</v>
      </c>
      <c r="G49" s="23">
        <v>1303.03944</v>
      </c>
      <c r="H49" s="27">
        <v>2340.3699100000003</v>
      </c>
    </row>
    <row r="50" spans="2:8" x14ac:dyDescent="0.3">
      <c r="B50" s="22" t="s">
        <v>44</v>
      </c>
      <c r="C50" s="23">
        <v>43897</v>
      </c>
      <c r="D50" s="23">
        <v>184614.23856999999</v>
      </c>
      <c r="E50" s="23">
        <v>191050.72737000004</v>
      </c>
      <c r="F50" s="23">
        <v>443449.95581000001</v>
      </c>
      <c r="G50" s="23">
        <v>2339710.9987900001</v>
      </c>
      <c r="H50" s="27">
        <v>286472.29194999998</v>
      </c>
    </row>
    <row r="51" spans="2:8" x14ac:dyDescent="0.3">
      <c r="B51" s="22" t="s">
        <v>45</v>
      </c>
      <c r="C51" s="23">
        <v>48562</v>
      </c>
      <c r="D51" s="23">
        <v>33994.886930000001</v>
      </c>
      <c r="E51" s="23">
        <v>34711.999609999999</v>
      </c>
      <c r="F51" s="23">
        <v>46717.480499999998</v>
      </c>
      <c r="G51" s="23">
        <v>34511.946290000007</v>
      </c>
      <c r="H51" s="27">
        <v>49354.999049999999</v>
      </c>
    </row>
    <row r="52" spans="2:8" x14ac:dyDescent="0.3">
      <c r="B52" s="22" t="s">
        <v>46</v>
      </c>
      <c r="C52" s="23">
        <v>2277</v>
      </c>
      <c r="D52" s="23">
        <v>1553.47</v>
      </c>
      <c r="E52" s="23">
        <v>1703.29901</v>
      </c>
      <c r="F52" s="23">
        <v>638.36249999999995</v>
      </c>
      <c r="G52" s="23">
        <v>0</v>
      </c>
      <c r="H52" s="27">
        <v>0</v>
      </c>
    </row>
    <row r="53" spans="2:8" x14ac:dyDescent="0.3">
      <c r="B53" s="22" t="s">
        <v>47</v>
      </c>
      <c r="C53" s="23">
        <v>45826</v>
      </c>
      <c r="D53" s="23">
        <v>51695.612079999999</v>
      </c>
      <c r="E53" s="23">
        <v>57196.382489999996</v>
      </c>
      <c r="F53" s="23">
        <v>59217.751509999995</v>
      </c>
      <c r="G53" s="23">
        <v>65169.062820000006</v>
      </c>
      <c r="H53" s="27">
        <v>78232.371809999997</v>
      </c>
    </row>
    <row r="54" spans="2:8" x14ac:dyDescent="0.3">
      <c r="B54" s="22" t="s">
        <v>48</v>
      </c>
      <c r="C54" s="23">
        <v>15106</v>
      </c>
      <c r="D54" s="23">
        <v>28173.85</v>
      </c>
      <c r="E54" s="23">
        <v>41305.084999999999</v>
      </c>
      <c r="F54" s="23">
        <v>32557.370550000003</v>
      </c>
      <c r="G54" s="23">
        <v>16938.366000000002</v>
      </c>
      <c r="H54" s="27">
        <v>25473.561000000002</v>
      </c>
    </row>
    <row r="55" spans="2:8" x14ac:dyDescent="0.3">
      <c r="B55" s="22" t="s">
        <v>49</v>
      </c>
      <c r="C55" s="23">
        <v>22193</v>
      </c>
      <c r="D55" s="23">
        <v>24011.68334</v>
      </c>
      <c r="E55" s="23">
        <v>20681.996340000002</v>
      </c>
      <c r="F55" s="23">
        <v>19066.114280000002</v>
      </c>
      <c r="G55" s="23">
        <v>20610.372780000002</v>
      </c>
      <c r="H55" s="27">
        <v>29751.660879999999</v>
      </c>
    </row>
    <row r="56" spans="2:8" x14ac:dyDescent="0.3">
      <c r="B56" s="22" t="s">
        <v>50</v>
      </c>
      <c r="C56" s="23">
        <v>45783</v>
      </c>
      <c r="D56" s="23">
        <v>37979.089220000002</v>
      </c>
      <c r="E56" s="23">
        <v>71718.604139999996</v>
      </c>
      <c r="F56" s="23">
        <v>0</v>
      </c>
      <c r="G56" s="23">
        <v>0</v>
      </c>
      <c r="H56" s="27">
        <v>0</v>
      </c>
    </row>
    <row r="57" spans="2:8" x14ac:dyDescent="0.3">
      <c r="B57" s="22" t="s">
        <v>51</v>
      </c>
      <c r="C57" s="23">
        <v>18806</v>
      </c>
      <c r="D57" s="23">
        <v>31972</v>
      </c>
      <c r="E57" s="23">
        <v>29748</v>
      </c>
      <c r="F57" s="23">
        <v>23315.234</v>
      </c>
      <c r="G57" s="23">
        <v>26454.504369999999</v>
      </c>
      <c r="H57" s="27">
        <v>45482.761720000002</v>
      </c>
    </row>
    <row r="58" spans="2:8" x14ac:dyDescent="0.3">
      <c r="B58" s="22" t="s">
        <v>52</v>
      </c>
      <c r="C58" s="23">
        <v>146918</v>
      </c>
      <c r="D58" s="23">
        <v>164636.25102000003</v>
      </c>
      <c r="E58" s="23">
        <v>190628.35454</v>
      </c>
      <c r="F58" s="23">
        <v>188077.87487999999</v>
      </c>
      <c r="G58" s="23">
        <v>200813.49975999998</v>
      </c>
      <c r="H58" s="27">
        <v>212369.82978999999</v>
      </c>
    </row>
    <row r="59" spans="2:8" x14ac:dyDescent="0.3">
      <c r="B59" s="22" t="s">
        <v>53</v>
      </c>
      <c r="C59" s="23">
        <v>3728</v>
      </c>
      <c r="D59" s="23">
        <v>2405.2293300000001</v>
      </c>
      <c r="E59" s="28">
        <v>-77484.907720000003</v>
      </c>
      <c r="F59" s="23">
        <v>0</v>
      </c>
      <c r="G59" s="23">
        <v>0</v>
      </c>
      <c r="H59" s="27">
        <v>0</v>
      </c>
    </row>
    <row r="60" spans="2:8" x14ac:dyDescent="0.3">
      <c r="B60" s="22" t="s">
        <v>54</v>
      </c>
      <c r="C60" s="23">
        <v>24333</v>
      </c>
      <c r="D60" s="23">
        <v>1111823.6396100002</v>
      </c>
      <c r="E60" s="23">
        <v>1166124.3717499999</v>
      </c>
      <c r="F60" s="23">
        <v>1011510.49264</v>
      </c>
      <c r="G60" s="23">
        <v>977434.74730000005</v>
      </c>
      <c r="H60" s="27">
        <v>497991.9692300001</v>
      </c>
    </row>
    <row r="61" spans="2:8" x14ac:dyDescent="0.3">
      <c r="B61" s="22" t="s">
        <v>55</v>
      </c>
      <c r="C61" s="23">
        <v>18409</v>
      </c>
      <c r="D61" s="23">
        <v>18205.653999999999</v>
      </c>
      <c r="E61" s="23">
        <v>17693.422259999999</v>
      </c>
      <c r="F61" s="23">
        <v>16595.99106</v>
      </c>
      <c r="G61" s="23">
        <v>14861.681</v>
      </c>
      <c r="H61" s="27">
        <v>31074.53658</v>
      </c>
    </row>
    <row r="62" spans="2:8" x14ac:dyDescent="0.3">
      <c r="B62" s="44" t="s">
        <v>56</v>
      </c>
      <c r="C62" s="45">
        <v>706</v>
      </c>
      <c r="D62" s="45">
        <v>1309.3440399999999</v>
      </c>
      <c r="E62" s="45">
        <v>1726.8</v>
      </c>
      <c r="F62" s="45">
        <v>1786.0579400000001</v>
      </c>
      <c r="G62" s="45">
        <v>412.74824999999998</v>
      </c>
      <c r="H62" s="46">
        <v>439.09184000000005</v>
      </c>
    </row>
    <row r="63" spans="2:8" x14ac:dyDescent="0.3">
      <c r="B63" s="22" t="s">
        <v>57</v>
      </c>
      <c r="C63" s="23">
        <v>8677415</v>
      </c>
      <c r="D63" s="23">
        <v>9667859.4134399984</v>
      </c>
      <c r="E63" s="23">
        <v>11043730.5845</v>
      </c>
      <c r="F63" s="23">
        <v>10987341.107980002</v>
      </c>
      <c r="G63" s="23">
        <v>12385686.56617</v>
      </c>
      <c r="H63" s="27">
        <v>14322182.090560002</v>
      </c>
    </row>
    <row r="64" spans="2:8" x14ac:dyDescent="0.3">
      <c r="B64" s="22" t="s">
        <v>58</v>
      </c>
      <c r="C64" s="23">
        <v>7437</v>
      </c>
      <c r="D64" s="23">
        <v>6660</v>
      </c>
      <c r="E64" s="23">
        <v>6660</v>
      </c>
      <c r="F64" s="23">
        <v>6082.0609399999994</v>
      </c>
      <c r="G64" s="23">
        <v>5226.5397100000009</v>
      </c>
      <c r="H64" s="27">
        <v>5407.7500599999994</v>
      </c>
    </row>
    <row r="65" spans="2:8" x14ac:dyDescent="0.3">
      <c r="B65" s="22" t="s">
        <v>59</v>
      </c>
      <c r="C65" s="23">
        <v>25480</v>
      </c>
      <c r="D65" s="23">
        <v>26244</v>
      </c>
      <c r="E65" s="23">
        <v>29056.582999999999</v>
      </c>
      <c r="F65" s="23">
        <v>28498.591039999999</v>
      </c>
      <c r="G65" s="23">
        <v>29664.469000000001</v>
      </c>
      <c r="H65" s="27">
        <v>29826.734</v>
      </c>
    </row>
    <row r="66" spans="2:8" x14ac:dyDescent="0.3">
      <c r="B66" s="22" t="s">
        <v>60</v>
      </c>
      <c r="C66" s="23">
        <v>8321</v>
      </c>
      <c r="D66" s="23">
        <v>7832.11006</v>
      </c>
      <c r="E66" s="23">
        <v>7639.3590000000004</v>
      </c>
      <c r="F66" s="23">
        <v>3506.6364399999998</v>
      </c>
      <c r="G66" s="23">
        <v>2572.7962400000001</v>
      </c>
      <c r="H66" s="27">
        <v>1375.7170000000001</v>
      </c>
    </row>
    <row r="67" spans="2:8" x14ac:dyDescent="0.3">
      <c r="B67" s="22" t="s">
        <v>61</v>
      </c>
      <c r="C67" s="23">
        <v>4691</v>
      </c>
      <c r="D67" s="23">
        <v>7096.5099199999995</v>
      </c>
      <c r="E67" s="23">
        <v>6031.8</v>
      </c>
      <c r="F67" s="23">
        <v>6088.4037799999987</v>
      </c>
      <c r="G67" s="23">
        <v>5021.0610099999994</v>
      </c>
      <c r="H67" s="27">
        <v>18864.823390000001</v>
      </c>
    </row>
    <row r="68" spans="2:8" x14ac:dyDescent="0.3">
      <c r="B68" s="22" t="s">
        <v>62</v>
      </c>
      <c r="C68" s="23">
        <v>4168</v>
      </c>
      <c r="D68" s="23">
        <v>7254.3509999999997</v>
      </c>
      <c r="E68" s="23">
        <v>5493.2</v>
      </c>
      <c r="F68" s="23">
        <v>5862.6016799999998</v>
      </c>
      <c r="G68" s="23">
        <v>4461.2610000000004</v>
      </c>
      <c r="H68" s="27">
        <v>18130.32285</v>
      </c>
    </row>
    <row r="69" spans="2:8" x14ac:dyDescent="0.3">
      <c r="B69" s="22" t="s">
        <v>63</v>
      </c>
      <c r="C69" s="23">
        <v>38374</v>
      </c>
      <c r="D69" s="23">
        <v>184251.85433999999</v>
      </c>
      <c r="E69" s="23">
        <v>258984.64681999999</v>
      </c>
      <c r="F69" s="23">
        <v>155674.40874000001</v>
      </c>
      <c r="G69" s="23">
        <v>281383.60161000001</v>
      </c>
      <c r="H69" s="27">
        <v>153061.60667000001</v>
      </c>
    </row>
    <row r="70" spans="2:8" x14ac:dyDescent="0.3">
      <c r="B70" s="22" t="s">
        <v>64</v>
      </c>
      <c r="C70" s="23">
        <v>123236</v>
      </c>
      <c r="D70" s="23">
        <v>231319.50612999999</v>
      </c>
      <c r="E70" s="23">
        <v>411609.92400999996</v>
      </c>
      <c r="F70" s="23">
        <v>244936.08317999999</v>
      </c>
      <c r="G70" s="23">
        <v>274040.51698000001</v>
      </c>
      <c r="H70" s="27">
        <v>321053.50874999998</v>
      </c>
    </row>
    <row r="71" spans="2:8" x14ac:dyDescent="0.3">
      <c r="B71" s="22" t="s">
        <v>65</v>
      </c>
      <c r="C71" s="23">
        <v>16575</v>
      </c>
      <c r="D71" s="23">
        <v>16345.655640000001</v>
      </c>
      <c r="E71" s="23">
        <v>22752.854170000002</v>
      </c>
      <c r="F71" s="23">
        <v>22276.472460000001</v>
      </c>
      <c r="G71" s="23">
        <v>23426.025309999997</v>
      </c>
      <c r="H71" s="27">
        <v>20441.745729999999</v>
      </c>
    </row>
    <row r="72" spans="2:8" x14ac:dyDescent="0.3">
      <c r="B72" s="22" t="s">
        <v>66</v>
      </c>
      <c r="C72" s="23">
        <v>10216</v>
      </c>
      <c r="D72" s="23">
        <v>106746.39452000002</v>
      </c>
      <c r="E72" s="23">
        <v>106559.17644000001</v>
      </c>
      <c r="F72" s="23">
        <v>39714.164880000004</v>
      </c>
      <c r="G72" s="23">
        <v>24002.191269999999</v>
      </c>
      <c r="H72" s="27">
        <v>26168.672730000002</v>
      </c>
    </row>
    <row r="73" spans="2:8" x14ac:dyDescent="0.3">
      <c r="B73" s="22" t="s">
        <v>67</v>
      </c>
      <c r="C73" s="23">
        <v>130019</v>
      </c>
      <c r="D73" s="23">
        <v>281163.76</v>
      </c>
      <c r="E73" s="23">
        <v>398573.92851999996</v>
      </c>
      <c r="F73" s="23">
        <v>299904.54745000001</v>
      </c>
      <c r="G73" s="23">
        <v>245144.88297999999</v>
      </c>
      <c r="H73" s="27">
        <v>417747.57821000001</v>
      </c>
    </row>
    <row r="74" spans="2:8" x14ac:dyDescent="0.3">
      <c r="B74" s="22" t="s">
        <v>68</v>
      </c>
      <c r="C74" s="23">
        <v>13880</v>
      </c>
      <c r="D74" s="23">
        <v>15534.18067</v>
      </c>
      <c r="E74" s="23">
        <v>17298.427090000001</v>
      </c>
      <c r="F74" s="23">
        <v>15544.49469</v>
      </c>
      <c r="G74" s="23">
        <v>16868.041940000006</v>
      </c>
      <c r="H74" s="27">
        <v>17886.915559999998</v>
      </c>
    </row>
    <row r="75" spans="2:8" x14ac:dyDescent="0.3">
      <c r="B75" s="22" t="s">
        <v>69</v>
      </c>
      <c r="C75" s="23">
        <v>35451</v>
      </c>
      <c r="D75" s="23">
        <v>36062.928270000004</v>
      </c>
      <c r="E75" s="23">
        <v>52982.369089999993</v>
      </c>
      <c r="F75" s="23">
        <v>41633.287779999984</v>
      </c>
      <c r="G75" s="23">
        <v>53678.351939999993</v>
      </c>
      <c r="H75" s="27">
        <v>54220.394249999998</v>
      </c>
    </row>
    <row r="76" spans="2:8" x14ac:dyDescent="0.3">
      <c r="B76" s="22" t="s">
        <v>125</v>
      </c>
      <c r="C76" s="23">
        <v>5247</v>
      </c>
      <c r="D76" s="23">
        <v>4788</v>
      </c>
      <c r="E76" s="23">
        <v>0</v>
      </c>
      <c r="F76" s="23">
        <v>0</v>
      </c>
      <c r="G76" s="23">
        <v>0</v>
      </c>
      <c r="H76" s="27">
        <v>0</v>
      </c>
    </row>
    <row r="77" spans="2:8" x14ac:dyDescent="0.3">
      <c r="B77" s="22" t="s">
        <v>70</v>
      </c>
      <c r="C77" s="23">
        <v>29153</v>
      </c>
      <c r="D77" s="23">
        <v>63973.258120000006</v>
      </c>
      <c r="E77" s="23">
        <v>70218.711760000006</v>
      </c>
      <c r="F77" s="23">
        <v>36699.870320000009</v>
      </c>
      <c r="G77" s="23">
        <v>41666.266949999997</v>
      </c>
      <c r="H77" s="27">
        <v>41606.997170000002</v>
      </c>
    </row>
    <row r="78" spans="2:8" x14ac:dyDescent="0.3">
      <c r="B78" s="22" t="s">
        <v>71</v>
      </c>
      <c r="C78" s="23">
        <v>5000</v>
      </c>
      <c r="D78" s="23">
        <v>5059.3198700000003</v>
      </c>
      <c r="E78" s="23">
        <v>449.82222999999999</v>
      </c>
      <c r="F78" s="23">
        <v>0</v>
      </c>
      <c r="G78" s="23">
        <v>0</v>
      </c>
      <c r="H78" s="27">
        <v>0</v>
      </c>
    </row>
    <row r="79" spans="2:8" x14ac:dyDescent="0.3">
      <c r="B79" s="22" t="s">
        <v>72</v>
      </c>
      <c r="C79" s="23">
        <v>0</v>
      </c>
      <c r="D79" s="23">
        <v>6612.5</v>
      </c>
      <c r="E79" s="23">
        <v>0</v>
      </c>
      <c r="F79" s="23">
        <v>0</v>
      </c>
      <c r="G79" s="23">
        <v>0</v>
      </c>
      <c r="H79" s="27">
        <v>0</v>
      </c>
    </row>
    <row r="80" spans="2:8" x14ac:dyDescent="0.3">
      <c r="B80" s="22" t="s">
        <v>73</v>
      </c>
      <c r="C80" s="23">
        <v>20301</v>
      </c>
      <c r="D80" s="23">
        <v>21558.7</v>
      </c>
      <c r="E80" s="23">
        <v>26184.434939999999</v>
      </c>
      <c r="F80" s="23">
        <v>62037.775010000005</v>
      </c>
      <c r="G80" s="23">
        <v>1124142.8806200002</v>
      </c>
      <c r="H80" s="27">
        <v>314109.60953000002</v>
      </c>
    </row>
    <row r="81" spans="2:8" x14ac:dyDescent="0.3">
      <c r="B81" s="22" t="s">
        <v>74</v>
      </c>
      <c r="C81" s="23">
        <v>2540</v>
      </c>
      <c r="D81" s="23">
        <v>2250.6875</v>
      </c>
      <c r="E81" s="23">
        <v>1166.6669999999999</v>
      </c>
      <c r="F81" s="23">
        <v>0</v>
      </c>
      <c r="G81" s="23">
        <v>0</v>
      </c>
      <c r="H81" s="27">
        <v>0</v>
      </c>
    </row>
    <row r="82" spans="2:8" x14ac:dyDescent="0.3">
      <c r="B82" s="22" t="s">
        <v>75</v>
      </c>
      <c r="C82" s="23">
        <v>4270</v>
      </c>
      <c r="D82" s="23">
        <v>7930</v>
      </c>
      <c r="E82" s="23">
        <v>5156.24</v>
      </c>
      <c r="F82" s="23">
        <v>4764.933</v>
      </c>
      <c r="G82" s="23">
        <v>5024.9999900000003</v>
      </c>
      <c r="H82" s="27">
        <v>5539.4324999999999</v>
      </c>
    </row>
    <row r="83" spans="2:8" x14ac:dyDescent="0.3">
      <c r="B83" s="22" t="s">
        <v>76</v>
      </c>
      <c r="C83" s="23">
        <v>55424</v>
      </c>
      <c r="D83" s="23">
        <v>66297.171430000002</v>
      </c>
      <c r="E83" s="23">
        <v>60482.318399999989</v>
      </c>
      <c r="F83" s="23">
        <v>54815.267010000003</v>
      </c>
      <c r="G83" s="23">
        <v>66404.609019999989</v>
      </c>
      <c r="H83" s="27">
        <v>71513.784</v>
      </c>
    </row>
    <row r="84" spans="2:8" x14ac:dyDescent="0.3">
      <c r="B84" s="22" t="s">
        <v>77</v>
      </c>
      <c r="C84" s="23">
        <v>6176</v>
      </c>
      <c r="D84" s="23">
        <v>6606.1059699999996</v>
      </c>
      <c r="E84" s="23">
        <v>0</v>
      </c>
      <c r="F84" s="23">
        <v>0</v>
      </c>
      <c r="G84" s="23">
        <v>0</v>
      </c>
      <c r="H84" s="27">
        <v>0</v>
      </c>
    </row>
    <row r="85" spans="2:8" x14ac:dyDescent="0.3">
      <c r="B85" s="22" t="s">
        <v>78</v>
      </c>
      <c r="C85" s="23">
        <v>9000</v>
      </c>
      <c r="D85" s="23">
        <v>9351</v>
      </c>
      <c r="E85" s="23">
        <v>9999.9959999999992</v>
      </c>
      <c r="F85" s="23">
        <v>6611.0625</v>
      </c>
      <c r="G85" s="23">
        <v>9139.8997400000007</v>
      </c>
      <c r="H85" s="27">
        <v>7499.3837999999996</v>
      </c>
    </row>
    <row r="86" spans="2:8" x14ac:dyDescent="0.3">
      <c r="B86" s="22" t="s">
        <v>79</v>
      </c>
      <c r="C86" s="23">
        <v>147948</v>
      </c>
      <c r="D86" s="23">
        <v>152386.39984999999</v>
      </c>
      <c r="E86" s="23">
        <v>470344.10506000003</v>
      </c>
      <c r="F86" s="23">
        <v>139222.28140999997</v>
      </c>
      <c r="G86" s="23">
        <v>251287.67945</v>
      </c>
      <c r="H86" s="27">
        <v>804230.05463999999</v>
      </c>
    </row>
    <row r="87" spans="2:8" x14ac:dyDescent="0.3">
      <c r="B87" s="22" t="s">
        <v>80</v>
      </c>
      <c r="C87" s="23">
        <v>20285</v>
      </c>
      <c r="D87" s="23">
        <v>20902.3</v>
      </c>
      <c r="E87" s="23">
        <v>42103.531999999999</v>
      </c>
      <c r="F87" s="23">
        <v>21052.285</v>
      </c>
      <c r="G87" s="23">
        <v>22292.545999999998</v>
      </c>
      <c r="H87" s="27">
        <v>45857.997000000003</v>
      </c>
    </row>
    <row r="88" spans="2:8" x14ac:dyDescent="0.3">
      <c r="B88" s="22" t="s">
        <v>81</v>
      </c>
      <c r="C88" s="23">
        <v>15073</v>
      </c>
      <c r="D88" s="23">
        <v>22661.630949999999</v>
      </c>
      <c r="E88" s="23">
        <v>15133.671909999999</v>
      </c>
      <c r="F88" s="23">
        <v>13995.05956</v>
      </c>
      <c r="G88" s="23">
        <v>13874.4</v>
      </c>
      <c r="H88" s="27">
        <v>46102.02504</v>
      </c>
    </row>
    <row r="89" spans="2:8" x14ac:dyDescent="0.3">
      <c r="B89" s="22" t="s">
        <v>82</v>
      </c>
      <c r="C89" s="23">
        <v>422271</v>
      </c>
      <c r="D89" s="23">
        <v>327388.09980000003</v>
      </c>
      <c r="E89" s="23">
        <v>310714.99375000002</v>
      </c>
      <c r="F89" s="23">
        <v>420901.69654000003</v>
      </c>
      <c r="G89" s="23">
        <v>344184.78373999998</v>
      </c>
      <c r="H89" s="27">
        <v>412745.85548000003</v>
      </c>
    </row>
    <row r="90" spans="2:8" x14ac:dyDescent="0.3">
      <c r="B90" s="22" t="s">
        <v>126</v>
      </c>
      <c r="C90" s="23">
        <v>2447</v>
      </c>
      <c r="D90" s="23">
        <v>1193.3499999999999</v>
      </c>
      <c r="E90" s="23">
        <v>0</v>
      </c>
      <c r="F90" s="23">
        <v>0</v>
      </c>
      <c r="G90" s="23">
        <v>0</v>
      </c>
      <c r="H90" s="27">
        <v>0</v>
      </c>
    </row>
    <row r="91" spans="2:8" x14ac:dyDescent="0.3">
      <c r="B91" s="22" t="s">
        <v>83</v>
      </c>
      <c r="C91" s="23">
        <v>9000</v>
      </c>
      <c r="D91" s="23">
        <v>9000</v>
      </c>
      <c r="E91" s="23">
        <v>14000</v>
      </c>
      <c r="F91" s="23">
        <v>14333.25</v>
      </c>
      <c r="G91" s="23">
        <v>15414.617550000001</v>
      </c>
      <c r="H91" s="27">
        <v>16033.66459</v>
      </c>
    </row>
    <row r="92" spans="2:8" x14ac:dyDescent="0.3">
      <c r="B92" s="22" t="s">
        <v>84</v>
      </c>
      <c r="C92" s="23">
        <v>19720</v>
      </c>
      <c r="D92" s="23">
        <v>677.88575000000003</v>
      </c>
      <c r="E92" s="23">
        <v>0</v>
      </c>
      <c r="F92" s="23">
        <v>0</v>
      </c>
      <c r="G92" s="23">
        <v>0</v>
      </c>
      <c r="H92" s="27">
        <v>0</v>
      </c>
    </row>
    <row r="93" spans="2:8" x14ac:dyDescent="0.3">
      <c r="B93" s="22" t="s">
        <v>85</v>
      </c>
      <c r="C93" s="23">
        <v>0</v>
      </c>
      <c r="D93" s="23">
        <v>6303.2</v>
      </c>
      <c r="E93" s="23">
        <v>0</v>
      </c>
      <c r="F93" s="23">
        <v>3198.2</v>
      </c>
      <c r="G93" s="23">
        <v>3310.1370000000002</v>
      </c>
      <c r="H93" s="27">
        <v>0</v>
      </c>
    </row>
    <row r="94" spans="2:8" x14ac:dyDescent="0.3">
      <c r="B94" s="22" t="s">
        <v>86</v>
      </c>
      <c r="C94" s="23">
        <v>237</v>
      </c>
      <c r="D94" s="23">
        <v>41551.890380000004</v>
      </c>
      <c r="E94" s="23">
        <v>82256.560409999991</v>
      </c>
      <c r="F94" s="23">
        <v>4531.7830100000001</v>
      </c>
      <c r="G94" s="23">
        <v>15620</v>
      </c>
      <c r="H94" s="27">
        <v>21829.454300000001</v>
      </c>
    </row>
    <row r="95" spans="2:8" x14ac:dyDescent="0.3">
      <c r="B95" s="22" t="s">
        <v>87</v>
      </c>
      <c r="C95" s="23">
        <v>6032</v>
      </c>
      <c r="D95" s="23">
        <v>7484.2294000000002</v>
      </c>
      <c r="E95" s="23">
        <v>5625.9562100000003</v>
      </c>
      <c r="F95" s="23">
        <v>7677.5041900000006</v>
      </c>
      <c r="G95" s="23">
        <v>6910.2441699999999</v>
      </c>
      <c r="H95" s="27">
        <v>5799.2214999999997</v>
      </c>
    </row>
    <row r="96" spans="2:8" x14ac:dyDescent="0.3">
      <c r="B96" s="22" t="s">
        <v>88</v>
      </c>
      <c r="C96" s="23">
        <v>97188</v>
      </c>
      <c r="D96" s="23">
        <v>172042.95953999998</v>
      </c>
      <c r="E96" s="23">
        <v>222718.49499000001</v>
      </c>
      <c r="F96" s="23">
        <v>256402.68704999998</v>
      </c>
      <c r="G96" s="23">
        <v>272025.54815000005</v>
      </c>
      <c r="H96" s="27">
        <v>301771.47010999999</v>
      </c>
    </row>
    <row r="97" spans="2:8" x14ac:dyDescent="0.3">
      <c r="B97" s="22" t="s">
        <v>89</v>
      </c>
      <c r="C97" s="23">
        <v>3000</v>
      </c>
      <c r="D97" s="23">
        <v>5500</v>
      </c>
      <c r="E97" s="23">
        <v>12839.606</v>
      </c>
      <c r="F97" s="23">
        <v>13782.334000000001</v>
      </c>
      <c r="G97" s="23">
        <v>15119.288</v>
      </c>
      <c r="H97" s="27">
        <v>8780.7730900000006</v>
      </c>
    </row>
    <row r="98" spans="2:8" x14ac:dyDescent="0.3">
      <c r="B98" s="22" t="s">
        <v>90</v>
      </c>
      <c r="C98" s="23">
        <v>1292658</v>
      </c>
      <c r="D98" s="23">
        <v>2628571.3947000001</v>
      </c>
      <c r="E98" s="23">
        <v>1562816.2390999999</v>
      </c>
      <c r="F98" s="23">
        <v>12888103.469229998</v>
      </c>
      <c r="G98" s="23">
        <v>4654597.0149499988</v>
      </c>
      <c r="H98" s="27">
        <v>1814357.8280499999</v>
      </c>
    </row>
    <row r="99" spans="2:8" x14ac:dyDescent="0.3">
      <c r="B99" s="22" t="s">
        <v>91</v>
      </c>
      <c r="C99" s="33">
        <v>2676950</v>
      </c>
      <c r="D99" s="23">
        <v>2874286.9593000002</v>
      </c>
      <c r="E99" s="23">
        <v>3227530.8376499997</v>
      </c>
      <c r="F99" s="23">
        <v>3410864.8375900001</v>
      </c>
      <c r="G99" s="23">
        <v>3781788.5563500002</v>
      </c>
      <c r="H99" s="27">
        <v>4116959.3508299999</v>
      </c>
    </row>
    <row r="100" spans="2:8" x14ac:dyDescent="0.3">
      <c r="B100" s="22" t="s">
        <v>127</v>
      </c>
      <c r="C100" s="23">
        <v>831</v>
      </c>
      <c r="D100" s="23">
        <v>3399.9968100000001</v>
      </c>
      <c r="E100" s="23">
        <v>1575</v>
      </c>
      <c r="F100" s="23">
        <v>1213.06357</v>
      </c>
      <c r="G100" s="23">
        <v>206.08355</v>
      </c>
      <c r="H100" s="27">
        <v>1037.0070000000001</v>
      </c>
    </row>
    <row r="101" spans="2:8" x14ac:dyDescent="0.3">
      <c r="B101" s="22" t="s">
        <v>92</v>
      </c>
      <c r="C101" s="23">
        <v>2222</v>
      </c>
      <c r="D101" s="23">
        <v>20793.507850000002</v>
      </c>
      <c r="E101" s="23">
        <v>104187.82083</v>
      </c>
      <c r="F101" s="23">
        <v>46194.677939999994</v>
      </c>
      <c r="G101" s="23">
        <v>21007.0936</v>
      </c>
      <c r="H101" s="27">
        <v>11374.097599999999</v>
      </c>
    </row>
    <row r="102" spans="2:8" x14ac:dyDescent="0.3">
      <c r="B102" s="22" t="s">
        <v>93</v>
      </c>
      <c r="C102" s="23">
        <v>0</v>
      </c>
      <c r="D102" s="23">
        <v>155.39500000000001</v>
      </c>
      <c r="E102" s="23">
        <v>165.94900000000001</v>
      </c>
      <c r="F102" s="23">
        <v>14111.335169999998</v>
      </c>
      <c r="G102" s="23">
        <v>14171.28687</v>
      </c>
      <c r="H102" s="27">
        <v>11524.02865</v>
      </c>
    </row>
    <row r="103" spans="2:8" x14ac:dyDescent="0.3">
      <c r="B103" s="22" t="s">
        <v>94</v>
      </c>
      <c r="C103" s="23">
        <v>0</v>
      </c>
      <c r="D103" s="23">
        <v>312096.99154000002</v>
      </c>
      <c r="E103" s="23">
        <v>447588.24133999995</v>
      </c>
      <c r="F103" s="23">
        <v>175640.48572999996</v>
      </c>
      <c r="G103" s="23">
        <v>174543.81836</v>
      </c>
      <c r="H103" s="27">
        <v>228756.36561000001</v>
      </c>
    </row>
    <row r="104" spans="2:8" x14ac:dyDescent="0.3">
      <c r="B104" s="22" t="s">
        <v>95</v>
      </c>
      <c r="C104" s="23">
        <v>0</v>
      </c>
      <c r="D104" s="23">
        <v>0</v>
      </c>
      <c r="E104" s="23">
        <v>37851.525000000001</v>
      </c>
      <c r="F104" s="23">
        <v>0</v>
      </c>
      <c r="G104" s="23">
        <v>35298.320359999998</v>
      </c>
      <c r="H104" s="27">
        <v>0</v>
      </c>
    </row>
    <row r="105" spans="2:8" x14ac:dyDescent="0.3">
      <c r="B105" s="22" t="s">
        <v>96</v>
      </c>
      <c r="C105" s="23">
        <v>0</v>
      </c>
      <c r="D105" s="23">
        <v>2186</v>
      </c>
      <c r="E105" s="23">
        <v>3332.1413600000001</v>
      </c>
      <c r="F105" s="23">
        <v>25813.75</v>
      </c>
      <c r="G105" s="23">
        <v>8983.5164000000004</v>
      </c>
      <c r="H105" s="27">
        <v>14621.351480000001</v>
      </c>
    </row>
    <row r="106" spans="2:8" x14ac:dyDescent="0.3">
      <c r="B106" s="22" t="s">
        <v>97</v>
      </c>
      <c r="C106" s="23">
        <v>0</v>
      </c>
      <c r="D106" s="23">
        <v>52.22475</v>
      </c>
      <c r="E106" s="23">
        <v>0</v>
      </c>
      <c r="F106" s="23">
        <v>0</v>
      </c>
      <c r="G106" s="23">
        <v>0</v>
      </c>
      <c r="H106" s="27">
        <v>580.10608999999999</v>
      </c>
    </row>
    <row r="107" spans="2:8" x14ac:dyDescent="0.3">
      <c r="B107" s="22" t="s">
        <v>98</v>
      </c>
      <c r="C107" s="23">
        <v>92</v>
      </c>
      <c r="D107" s="23">
        <v>30294.884939999996</v>
      </c>
      <c r="E107" s="23">
        <v>135858.99666</v>
      </c>
      <c r="F107" s="23">
        <v>2114.75</v>
      </c>
      <c r="G107" s="23">
        <v>10023.541590000001</v>
      </c>
      <c r="H107" s="27">
        <v>0</v>
      </c>
    </row>
    <row r="108" spans="2:8" x14ac:dyDescent="0.3">
      <c r="B108" s="22" t="s">
        <v>99</v>
      </c>
      <c r="C108" s="23">
        <v>0</v>
      </c>
      <c r="D108" s="23">
        <v>3620.56754</v>
      </c>
      <c r="E108" s="23">
        <v>525.40973999999994</v>
      </c>
      <c r="F108" s="23">
        <v>175</v>
      </c>
      <c r="G108" s="23">
        <v>856.15023999999994</v>
      </c>
      <c r="H108" s="27">
        <v>0</v>
      </c>
    </row>
    <row r="109" spans="2:8" x14ac:dyDescent="0.3">
      <c r="B109" s="22" t="s">
        <v>100</v>
      </c>
      <c r="C109" s="23">
        <v>0</v>
      </c>
      <c r="D109" s="23">
        <v>4176.5095299999994</v>
      </c>
      <c r="E109" s="23">
        <v>0</v>
      </c>
      <c r="F109" s="23">
        <v>0</v>
      </c>
      <c r="G109" s="23">
        <v>0</v>
      </c>
      <c r="H109" s="27">
        <v>0</v>
      </c>
    </row>
    <row r="110" spans="2:8" x14ac:dyDescent="0.3">
      <c r="B110" s="22" t="s">
        <v>101</v>
      </c>
      <c r="C110" s="23">
        <v>0</v>
      </c>
      <c r="D110" s="23">
        <v>166.28654999999998</v>
      </c>
      <c r="E110" s="23">
        <v>0</v>
      </c>
      <c r="F110" s="23">
        <v>0</v>
      </c>
      <c r="G110" s="23">
        <v>0</v>
      </c>
      <c r="H110" s="27">
        <v>0</v>
      </c>
    </row>
    <row r="111" spans="2:8" x14ac:dyDescent="0.3">
      <c r="B111" s="22" t="s">
        <v>102</v>
      </c>
      <c r="C111" s="23">
        <v>0</v>
      </c>
      <c r="D111" s="23">
        <v>1145.9991499999999</v>
      </c>
      <c r="E111" s="23">
        <v>83493.501710000011</v>
      </c>
      <c r="F111" s="23">
        <v>73345.09659999999</v>
      </c>
      <c r="G111" s="23">
        <v>83327.342720000001</v>
      </c>
      <c r="H111" s="27">
        <v>101994.52704</v>
      </c>
    </row>
    <row r="112" spans="2:8" x14ac:dyDescent="0.3">
      <c r="B112" s="22" t="s">
        <v>103</v>
      </c>
      <c r="C112" s="23">
        <v>0</v>
      </c>
      <c r="D112" s="23">
        <v>0</v>
      </c>
      <c r="E112" s="23">
        <v>65183.3</v>
      </c>
      <c r="F112" s="23">
        <v>15987.528</v>
      </c>
      <c r="G112" s="23">
        <v>33238.667000000001</v>
      </c>
      <c r="H112" s="27">
        <v>0</v>
      </c>
    </row>
    <row r="113" spans="2:10" x14ac:dyDescent="0.3">
      <c r="B113" s="22" t="s">
        <v>104</v>
      </c>
      <c r="C113" s="23">
        <v>0</v>
      </c>
      <c r="D113" s="23">
        <v>0</v>
      </c>
      <c r="E113" s="23">
        <v>10000</v>
      </c>
      <c r="F113" s="23">
        <v>3500</v>
      </c>
      <c r="G113" s="23">
        <v>0</v>
      </c>
      <c r="H113" s="27">
        <v>0</v>
      </c>
    </row>
    <row r="114" spans="2:10" x14ac:dyDescent="0.3">
      <c r="B114" s="22" t="s">
        <v>105</v>
      </c>
      <c r="C114" s="23">
        <v>0</v>
      </c>
      <c r="D114" s="23">
        <v>0</v>
      </c>
      <c r="E114" s="23">
        <v>40600</v>
      </c>
      <c r="F114" s="23">
        <v>22475.4</v>
      </c>
      <c r="G114" s="23">
        <v>25423.183000000001</v>
      </c>
      <c r="H114" s="27">
        <v>0</v>
      </c>
    </row>
    <row r="115" spans="2:10" x14ac:dyDescent="0.3">
      <c r="B115" s="44" t="s">
        <v>106</v>
      </c>
      <c r="C115" s="45">
        <v>0</v>
      </c>
      <c r="D115" s="45">
        <v>0</v>
      </c>
      <c r="E115" s="45">
        <v>15000</v>
      </c>
      <c r="F115" s="45">
        <v>0</v>
      </c>
      <c r="G115" s="45">
        <v>6000.7110000000002</v>
      </c>
      <c r="H115" s="46">
        <v>0</v>
      </c>
    </row>
    <row r="116" spans="2:10" x14ac:dyDescent="0.3">
      <c r="B116" s="22" t="s">
        <v>107</v>
      </c>
      <c r="C116" s="23">
        <v>0</v>
      </c>
      <c r="D116" s="23">
        <v>453085.23</v>
      </c>
      <c r="E116" s="23">
        <v>487.2</v>
      </c>
      <c r="F116" s="23">
        <v>0</v>
      </c>
      <c r="G116" s="23">
        <v>0</v>
      </c>
      <c r="H116" s="27">
        <v>0</v>
      </c>
    </row>
    <row r="117" spans="2:10" x14ac:dyDescent="0.3">
      <c r="B117" s="22" t="s">
        <v>108</v>
      </c>
      <c r="C117" s="23">
        <v>0</v>
      </c>
      <c r="D117" s="23">
        <v>0</v>
      </c>
      <c r="E117" s="23">
        <v>504.30983000000003</v>
      </c>
      <c r="F117" s="23">
        <v>265.38804999999996</v>
      </c>
      <c r="G117" s="23">
        <v>287.29987</v>
      </c>
      <c r="H117" s="27">
        <v>0</v>
      </c>
    </row>
    <row r="118" spans="2:10" x14ac:dyDescent="0.3">
      <c r="B118" s="22" t="s">
        <v>109</v>
      </c>
      <c r="C118" s="23">
        <v>0</v>
      </c>
      <c r="D118" s="23">
        <v>0</v>
      </c>
      <c r="E118" s="23">
        <v>3600</v>
      </c>
      <c r="F118" s="23">
        <v>6400</v>
      </c>
      <c r="G118" s="23">
        <v>8150</v>
      </c>
      <c r="H118" s="27">
        <v>17464.238399999998</v>
      </c>
    </row>
    <row r="119" spans="2:10" x14ac:dyDescent="0.3">
      <c r="B119" s="22" t="s">
        <v>110</v>
      </c>
      <c r="C119" s="23">
        <v>0</v>
      </c>
      <c r="D119" s="23">
        <v>0</v>
      </c>
      <c r="E119" s="23">
        <v>0</v>
      </c>
      <c r="F119" s="23">
        <v>707.32220999999993</v>
      </c>
      <c r="G119" s="23">
        <v>2439.94533</v>
      </c>
      <c r="H119" s="27">
        <v>1213.5298400000001</v>
      </c>
    </row>
    <row r="120" spans="2:10" x14ac:dyDescent="0.3">
      <c r="B120" s="22" t="s">
        <v>111</v>
      </c>
      <c r="C120" s="23">
        <v>0</v>
      </c>
      <c r="D120" s="23">
        <v>0</v>
      </c>
      <c r="E120" s="23">
        <v>0</v>
      </c>
      <c r="F120" s="23">
        <v>0</v>
      </c>
      <c r="G120" s="23">
        <v>376814.80253000004</v>
      </c>
      <c r="H120" s="27">
        <v>1541580.1084299998</v>
      </c>
    </row>
    <row r="121" spans="2:10" x14ac:dyDescent="0.3">
      <c r="B121" s="22" t="s">
        <v>112</v>
      </c>
      <c r="C121" s="23">
        <v>0</v>
      </c>
      <c r="D121" s="23">
        <v>0</v>
      </c>
      <c r="E121" s="23">
        <v>0</v>
      </c>
      <c r="F121" s="23">
        <v>411348.66499999998</v>
      </c>
      <c r="G121" s="23">
        <v>0</v>
      </c>
      <c r="H121" s="27">
        <v>165.88</v>
      </c>
    </row>
    <row r="122" spans="2:10" x14ac:dyDescent="0.3">
      <c r="B122" s="22" t="s">
        <v>113</v>
      </c>
      <c r="C122" s="23">
        <v>88066</v>
      </c>
      <c r="D122" s="23">
        <v>0</v>
      </c>
      <c r="E122" s="23">
        <v>0</v>
      </c>
      <c r="F122" s="23">
        <v>0</v>
      </c>
      <c r="G122" s="23">
        <v>0</v>
      </c>
      <c r="H122" s="27">
        <v>0</v>
      </c>
      <c r="J122" s="2"/>
    </row>
    <row r="123" spans="2:10" x14ac:dyDescent="0.3">
      <c r="B123" s="22" t="s">
        <v>114</v>
      </c>
      <c r="C123" s="23">
        <v>121253</v>
      </c>
      <c r="D123" s="23">
        <v>0</v>
      </c>
      <c r="E123" s="23">
        <v>0</v>
      </c>
      <c r="F123" s="23">
        <v>0</v>
      </c>
      <c r="G123" s="23">
        <v>0</v>
      </c>
      <c r="H123" s="27">
        <v>0</v>
      </c>
      <c r="J123" s="2"/>
    </row>
    <row r="124" spans="2:10" x14ac:dyDescent="0.3">
      <c r="B124" s="22" t="s">
        <v>115</v>
      </c>
      <c r="C124" s="23">
        <v>183205</v>
      </c>
      <c r="D124" s="23">
        <v>0</v>
      </c>
      <c r="E124" s="23">
        <v>0</v>
      </c>
      <c r="F124" s="23">
        <v>0</v>
      </c>
      <c r="G124" s="23">
        <v>0</v>
      </c>
      <c r="H124" s="27">
        <v>0</v>
      </c>
    </row>
    <row r="125" spans="2:10" x14ac:dyDescent="0.3">
      <c r="B125" s="22" t="s">
        <v>116</v>
      </c>
      <c r="C125" s="23">
        <v>7500</v>
      </c>
      <c r="D125" s="23">
        <v>0</v>
      </c>
      <c r="E125" s="23">
        <v>0</v>
      </c>
      <c r="F125" s="23">
        <v>0</v>
      </c>
      <c r="G125" s="23">
        <v>0</v>
      </c>
      <c r="H125" s="27">
        <v>0</v>
      </c>
    </row>
    <row r="126" spans="2:10" x14ac:dyDescent="0.3">
      <c r="B126" s="22" t="s">
        <v>120</v>
      </c>
      <c r="C126" s="23">
        <v>34949</v>
      </c>
      <c r="D126" s="23">
        <v>0</v>
      </c>
      <c r="E126" s="23">
        <v>0</v>
      </c>
      <c r="F126" s="23">
        <v>0</v>
      </c>
      <c r="G126" s="23">
        <v>0</v>
      </c>
      <c r="H126" s="27">
        <v>0</v>
      </c>
    </row>
    <row r="127" spans="2:10" x14ac:dyDescent="0.3">
      <c r="B127" s="22" t="s">
        <v>121</v>
      </c>
      <c r="C127" s="23">
        <v>2852</v>
      </c>
      <c r="D127" s="23">
        <v>0</v>
      </c>
      <c r="E127" s="23">
        <v>0</v>
      </c>
      <c r="F127" s="23">
        <v>0</v>
      </c>
      <c r="G127" s="23">
        <v>0</v>
      </c>
      <c r="H127" s="27">
        <v>0</v>
      </c>
    </row>
    <row r="128" spans="2:10" x14ac:dyDescent="0.3">
      <c r="B128" s="17" t="s">
        <v>122</v>
      </c>
      <c r="C128" s="18">
        <v>8600750.4000000004</v>
      </c>
      <c r="D128" s="18">
        <v>0</v>
      </c>
      <c r="E128" s="18">
        <v>0</v>
      </c>
      <c r="F128" s="18">
        <v>0</v>
      </c>
      <c r="G128" s="18">
        <v>0</v>
      </c>
      <c r="H128" s="29">
        <v>0</v>
      </c>
    </row>
    <row r="129" spans="2:11" x14ac:dyDescent="0.3">
      <c r="B129" s="17" t="s">
        <v>117</v>
      </c>
      <c r="C129" s="18">
        <v>6137876.7040799987</v>
      </c>
      <c r="D129" s="18">
        <v>9344228.2266399991</v>
      </c>
      <c r="E129" s="18">
        <v>9889024.9677400049</v>
      </c>
      <c r="F129" s="18">
        <v>12129588.3931801</v>
      </c>
      <c r="G129" s="18">
        <v>13100981.159670001</v>
      </c>
      <c r="H129" s="29">
        <v>12656283.642340006</v>
      </c>
      <c r="K129" s="2"/>
    </row>
    <row r="130" spans="2:11" x14ac:dyDescent="0.3">
      <c r="B130" s="30" t="s">
        <v>123</v>
      </c>
      <c r="C130" s="31">
        <f t="shared" ref="C130:H130" si="2">SUBTOTAL(9,C10:C129)</f>
        <v>56499856.974210009</v>
      </c>
      <c r="D130" s="31">
        <f t="shared" si="2"/>
        <v>69013874.223859996</v>
      </c>
      <c r="E130" s="31">
        <f t="shared" si="2"/>
        <v>81195791.03599</v>
      </c>
      <c r="F130" s="31">
        <f t="shared" si="2"/>
        <v>108410752.28657007</v>
      </c>
      <c r="G130" s="31">
        <f t="shared" si="2"/>
        <v>84337099.802140042</v>
      </c>
      <c r="H130" s="32">
        <f t="shared" si="2"/>
        <v>86631472.382840008</v>
      </c>
      <c r="K130" s="2"/>
    </row>
    <row r="131" spans="2:11" x14ac:dyDescent="0.3">
      <c r="C131" s="2"/>
    </row>
    <row r="132" spans="2:11" x14ac:dyDescent="0.3">
      <c r="B132" s="5" t="s">
        <v>118</v>
      </c>
      <c r="C132" s="2"/>
    </row>
    <row r="133" spans="2:11" x14ac:dyDescent="0.3">
      <c r="B133" t="s">
        <v>119</v>
      </c>
      <c r="C133" s="2"/>
    </row>
    <row r="134" spans="2:11" x14ac:dyDescent="0.3">
      <c r="C134" s="2"/>
    </row>
    <row r="135" spans="2:11" x14ac:dyDescent="0.3">
      <c r="C135" s="2"/>
    </row>
    <row r="136" spans="2:11" x14ac:dyDescent="0.3">
      <c r="C136" s="2"/>
    </row>
    <row r="137" spans="2:11" x14ac:dyDescent="0.3">
      <c r="C137" s="3"/>
    </row>
    <row r="138" spans="2:11" x14ac:dyDescent="0.3">
      <c r="C138" s="8"/>
    </row>
    <row r="139" spans="2:11" x14ac:dyDescent="0.3">
      <c r="C139" s="10"/>
    </row>
    <row r="140" spans="2:11" x14ac:dyDescent="0.3">
      <c r="C140" s="7"/>
    </row>
    <row r="143" spans="2:11" x14ac:dyDescent="0.3">
      <c r="B143" s="11"/>
    </row>
    <row r="151" spans="3:3" x14ac:dyDescent="0.3">
      <c r="C151" s="6"/>
    </row>
  </sheetData>
  <mergeCells count="11">
    <mergeCell ref="H8:H9"/>
    <mergeCell ref="B3:H3"/>
    <mergeCell ref="B4:H4"/>
    <mergeCell ref="B5:H5"/>
    <mergeCell ref="B6:H6"/>
    <mergeCell ref="B8:B9"/>
    <mergeCell ref="C8:C9"/>
    <mergeCell ref="D8:D9"/>
    <mergeCell ref="E8:E9"/>
    <mergeCell ref="F8:F9"/>
    <mergeCell ref="G8:G9"/>
  </mergeCells>
  <printOptions horizontalCentered="1"/>
  <pageMargins left="0" right="0" top="0" bottom="0" header="0.31496062992125984" footer="0.31496062992125984"/>
  <pageSetup scale="65" orientation="landscape" r:id="rId1"/>
  <ignoredErrors>
    <ignoredError sqref="C31:G31 C35:H3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Mistica Medina Ochoa</cp:lastModifiedBy>
  <cp:lastPrinted>2022-05-26T16:57:32Z</cp:lastPrinted>
  <dcterms:created xsi:type="dcterms:W3CDTF">2022-05-25T21:26:10Z</dcterms:created>
  <dcterms:modified xsi:type="dcterms:W3CDTF">2022-05-26T16:58:27Z</dcterms:modified>
</cp:coreProperties>
</file>